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8 класс" sheetId="1" r:id="rId1"/>
  </sheets>
  <definedNames/>
  <calcPr fullCalcOnLoad="1"/>
</workbook>
</file>

<file path=xl/sharedStrings.xml><?xml version="1.0" encoding="utf-8"?>
<sst xmlns="http://schemas.openxmlformats.org/spreadsheetml/2006/main" count="101" uniqueCount="74">
  <si>
    <t>№</t>
  </si>
  <si>
    <t>Ф.И.О. учащегося</t>
  </si>
  <si>
    <t>Ф.И.О. учителя</t>
  </si>
  <si>
    <t>%</t>
  </si>
  <si>
    <t>Рейтинг</t>
  </si>
  <si>
    <t>Диплом</t>
  </si>
  <si>
    <t>Сумма                                                                                                                                                                                                                                                                                                                                                                                       баллов</t>
  </si>
  <si>
    <t>ОУ</t>
  </si>
  <si>
    <t xml:space="preserve">                      результатов муниципального этапа Всероссийской  олимпиады школьников Ярославского муниципального района</t>
  </si>
  <si>
    <t>Жюри:</t>
  </si>
  <si>
    <t>1</t>
  </si>
  <si>
    <t>Столбец1</t>
  </si>
  <si>
    <t>Столбец2</t>
  </si>
  <si>
    <t>Столбец9</t>
  </si>
  <si>
    <t>Столбец3</t>
  </si>
  <si>
    <t>Столбец4</t>
  </si>
  <si>
    <t>Столбец5</t>
  </si>
  <si>
    <t>Столбец6</t>
  </si>
  <si>
    <t>Столбец7</t>
  </si>
  <si>
    <t>Столбец8</t>
  </si>
  <si>
    <t>Столбец24</t>
  </si>
  <si>
    <t>Столбец25</t>
  </si>
  <si>
    <t>Столбец26</t>
  </si>
  <si>
    <t>Столбец27</t>
  </si>
  <si>
    <t>2</t>
  </si>
  <si>
    <t>Трусова В.В.</t>
  </si>
  <si>
    <t>Алексохина О.А.</t>
  </si>
  <si>
    <t>Бухтяева Н.Н.</t>
  </si>
  <si>
    <t>Мадонова Ю.Б.</t>
  </si>
  <si>
    <t>Мякина В.В.</t>
  </si>
  <si>
    <t>Приходько Л.И.</t>
  </si>
  <si>
    <t>МОУ Кузнечихинская СШ ЯМР</t>
  </si>
  <si>
    <t>МОУ Дубковская СШ ЯМР</t>
  </si>
  <si>
    <t>МОУ Мокеевская СШ ЯМР</t>
  </si>
  <si>
    <t>Столбец10</t>
  </si>
  <si>
    <t>3</t>
  </si>
  <si>
    <t>4</t>
  </si>
  <si>
    <t>5</t>
  </si>
  <si>
    <t>6</t>
  </si>
  <si>
    <t>7</t>
  </si>
  <si>
    <t>8</t>
  </si>
  <si>
    <t>9</t>
  </si>
  <si>
    <t>10</t>
  </si>
  <si>
    <t>16</t>
  </si>
  <si>
    <t xml:space="preserve">                   Дата проведения олимпиады: 03.12.2021                                                                              Количество участников: 16</t>
  </si>
  <si>
    <t>призер</t>
  </si>
  <si>
    <r>
      <t xml:space="preserve">                                                                                                                                </t>
    </r>
    <r>
      <rPr>
        <sz val="12"/>
        <rFont val="Times New Roman"/>
        <family val="1"/>
      </rPr>
      <t>ПРОТОКОЛ от 08.12.2021    № 2</t>
    </r>
  </si>
  <si>
    <r>
      <rPr>
        <sz val="12"/>
        <rFont val="Times New Roman"/>
        <family val="1"/>
      </rPr>
      <t xml:space="preserve">                                                     </t>
    </r>
    <r>
      <rPr>
        <u val="single"/>
        <sz val="12"/>
        <rFont val="Times New Roman"/>
        <family val="1"/>
      </rPr>
      <t>по искусству и МХК</t>
    </r>
    <r>
      <rPr>
        <sz val="12"/>
        <rFont val="Times New Roman"/>
        <family val="1"/>
      </rPr>
      <t xml:space="preserve">                                                                                                  8</t>
    </r>
    <r>
      <rPr>
        <u val="single"/>
        <sz val="12"/>
        <rFont val="Times New Roman"/>
        <family val="1"/>
      </rPr>
      <t xml:space="preserve"> класс</t>
    </r>
  </si>
  <si>
    <t>Белякова В.Э.</t>
  </si>
  <si>
    <t>Березкина С.А.</t>
  </si>
  <si>
    <t>Бойцов Г.А.</t>
  </si>
  <si>
    <t>Вихрева Е.В.</t>
  </si>
  <si>
    <t>Голованова О.А.</t>
  </si>
  <si>
    <t>Гришечкина С.И.</t>
  </si>
  <si>
    <t>Крижан А.И.</t>
  </si>
  <si>
    <t>Кузнецова В.Т.</t>
  </si>
  <si>
    <t>Кузнецова М.М.</t>
  </si>
  <si>
    <t>Кулакова Т.И.</t>
  </si>
  <si>
    <t>Лопотина М.А.</t>
  </si>
  <si>
    <t>Новожилова В.И.</t>
  </si>
  <si>
    <t>Орешкова С.А.</t>
  </si>
  <si>
    <t>Тамарова А.В.</t>
  </si>
  <si>
    <t>Тутарикова А.П.</t>
  </si>
  <si>
    <t>Шибанова А.Р.</t>
  </si>
  <si>
    <t>МОУ Спасская СШ ЯМР</t>
  </si>
  <si>
    <t>МОУ Козьмодемьянская ОШ ЯМР</t>
  </si>
  <si>
    <t>победитель</t>
  </si>
  <si>
    <t>11-12</t>
  </si>
  <si>
    <t>13</t>
  </si>
  <si>
    <t>14-15</t>
  </si>
  <si>
    <t xml:space="preserve">                                                                                                                                                        Максимальное количество баллов: 216    </t>
  </si>
  <si>
    <t>Кузнецова О.В.</t>
  </si>
  <si>
    <t>Бухтяева Н.Н. Королькова И.Л.</t>
  </si>
  <si>
    <t>Шагина Ю.А.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</si>
</sst>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" fillId="33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172" fontId="3" fillId="33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wrapText="1"/>
    </xf>
    <xf numFmtId="0" fontId="40" fillId="33" borderId="10" xfId="0" applyFont="1" applyFill="1" applyBorder="1" applyAlignment="1">
      <alignment horizontal="center"/>
    </xf>
    <xf numFmtId="49" fontId="40" fillId="33" borderId="10" xfId="0" applyNumberFormat="1" applyFont="1" applyFill="1" applyBorder="1" applyAlignment="1">
      <alignment horizontal="center" wrapText="1"/>
    </xf>
    <xf numFmtId="0" fontId="39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 vertical="center" wrapText="1"/>
    </xf>
    <xf numFmtId="0" fontId="40" fillId="34" borderId="0" xfId="0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40" fillId="33" borderId="11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40" fillId="33" borderId="12" xfId="0" applyFont="1" applyFill="1" applyBorder="1" applyAlignment="1">
      <alignment horizontal="center"/>
    </xf>
    <xf numFmtId="49" fontId="40" fillId="33" borderId="12" xfId="0" applyNumberFormat="1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2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54" displayName="Таблица54" ref="A7:N24" comment="" totalsRowShown="0">
  <autoFilter ref="A7:N24"/>
  <tableColumns count="14">
    <tableColumn id="1" name="Столбец1"/>
    <tableColumn id="2" name="Столбец2"/>
    <tableColumn id="9" name="Столбец3"/>
    <tableColumn id="4" name="Столбец4"/>
    <tableColumn id="10" name="Столбец5"/>
    <tableColumn id="11" name="Столбец6"/>
    <tableColumn id="12" name="Столбец7"/>
    <tableColumn id="13" name="Столбец8"/>
    <tableColumn id="17" name="Столбец9"/>
    <tableColumn id="18" name="Столбец10"/>
    <tableColumn id="24" name="Столбец24"/>
    <tableColumn id="25" name="Столбец25"/>
    <tableColumn id="26" name="Столбец26"/>
    <tableColumn id="27" name="Столбец2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5.421875" style="0" customWidth="1"/>
    <col min="2" max="2" width="23.00390625" style="0" customWidth="1"/>
    <col min="3" max="3" width="34.7109375" style="0" customWidth="1"/>
    <col min="4" max="4" width="18.57421875" style="0" customWidth="1"/>
    <col min="5" max="5" width="6.421875" style="0" customWidth="1"/>
    <col min="6" max="6" width="6.140625" style="0" customWidth="1"/>
    <col min="7" max="7" width="6.7109375" style="0" customWidth="1"/>
    <col min="8" max="8" width="6.421875" style="0" customWidth="1"/>
    <col min="9" max="9" width="6.28125" style="0" customWidth="1"/>
    <col min="10" max="10" width="6.421875" style="0" customWidth="1"/>
    <col min="11" max="11" width="9.8515625" style="0" customWidth="1"/>
    <col min="12" max="12" width="9.28125" style="0" customWidth="1"/>
    <col min="13" max="13" width="9.8515625" style="0" customWidth="1"/>
    <col min="14" max="14" width="16.57421875" style="0" customWidth="1"/>
  </cols>
  <sheetData>
    <row r="1" s="21" customFormat="1" ht="15.75">
      <c r="A1" s="21" t="s">
        <v>46</v>
      </c>
    </row>
    <row r="2" spans="1:24" s="2" customFormat="1" ht="15.75">
      <c r="A2" s="22" t="s">
        <v>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4" s="2" customFormat="1" ht="15.75">
      <c r="A3" s="24" t="s">
        <v>47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</row>
    <row r="4" spans="1:24" s="2" customFormat="1" ht="15.75">
      <c r="A4" s="22" t="s">
        <v>44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24" ht="15.75">
      <c r="A5" s="25" t="s">
        <v>70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</row>
    <row r="6" spans="5:8" ht="15">
      <c r="E6" s="20"/>
      <c r="F6" s="20"/>
      <c r="G6" s="20"/>
      <c r="H6" s="20"/>
    </row>
    <row r="7" spans="1:14" ht="0.75" customHeight="1">
      <c r="A7" t="s">
        <v>11</v>
      </c>
      <c r="B7" t="s">
        <v>12</v>
      </c>
      <c r="C7" t="s">
        <v>14</v>
      </c>
      <c r="D7" t="s">
        <v>15</v>
      </c>
      <c r="E7" t="s">
        <v>16</v>
      </c>
      <c r="F7" t="s">
        <v>17</v>
      </c>
      <c r="G7" t="s">
        <v>18</v>
      </c>
      <c r="H7" t="s">
        <v>19</v>
      </c>
      <c r="I7" t="s">
        <v>13</v>
      </c>
      <c r="J7" t="s">
        <v>34</v>
      </c>
      <c r="K7" t="s">
        <v>20</v>
      </c>
      <c r="L7" t="s">
        <v>21</v>
      </c>
      <c r="M7" t="s">
        <v>22</v>
      </c>
      <c r="N7" t="s">
        <v>23</v>
      </c>
    </row>
    <row r="8" spans="1:14" ht="31.5">
      <c r="A8" s="10" t="s">
        <v>0</v>
      </c>
      <c r="B8" s="4" t="s">
        <v>1</v>
      </c>
      <c r="C8" s="4" t="s">
        <v>7</v>
      </c>
      <c r="D8" s="4" t="s">
        <v>2</v>
      </c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11" t="s">
        <v>6</v>
      </c>
      <c r="L8" s="4" t="s">
        <v>3</v>
      </c>
      <c r="M8" s="4" t="s">
        <v>4</v>
      </c>
      <c r="N8" s="4" t="s">
        <v>5</v>
      </c>
    </row>
    <row r="9" spans="1:14" ht="15.75">
      <c r="A9" s="4">
        <v>1</v>
      </c>
      <c r="B9" s="14" t="s">
        <v>50</v>
      </c>
      <c r="C9" s="16" t="s">
        <v>64</v>
      </c>
      <c r="D9" s="6" t="s">
        <v>30</v>
      </c>
      <c r="E9" s="7">
        <v>34</v>
      </c>
      <c r="F9" s="7">
        <v>0</v>
      </c>
      <c r="G9" s="7">
        <v>23</v>
      </c>
      <c r="H9" s="7">
        <v>26</v>
      </c>
      <c r="I9" s="7">
        <v>24</v>
      </c>
      <c r="J9" s="7">
        <v>44</v>
      </c>
      <c r="K9" s="1">
        <f aca="true" t="shared" si="0" ref="K9:K24">SUM(E9:J9)</f>
        <v>151</v>
      </c>
      <c r="L9" s="3">
        <f>K9*100/216</f>
        <v>69.9074074074074</v>
      </c>
      <c r="M9" s="8" t="s">
        <v>10</v>
      </c>
      <c r="N9" s="5" t="s">
        <v>66</v>
      </c>
    </row>
    <row r="10" spans="1:14" ht="31.5">
      <c r="A10" s="4">
        <v>2</v>
      </c>
      <c r="B10" s="14" t="s">
        <v>49</v>
      </c>
      <c r="C10" s="16" t="s">
        <v>32</v>
      </c>
      <c r="D10" s="6" t="s">
        <v>72</v>
      </c>
      <c r="E10" s="17">
        <v>38</v>
      </c>
      <c r="F10" s="17">
        <v>12</v>
      </c>
      <c r="G10" s="17">
        <v>16</v>
      </c>
      <c r="H10" s="17">
        <v>20</v>
      </c>
      <c r="I10" s="17">
        <v>22</v>
      </c>
      <c r="J10" s="17">
        <v>32</v>
      </c>
      <c r="K10" s="1">
        <f t="shared" si="0"/>
        <v>140</v>
      </c>
      <c r="L10" s="3">
        <f aca="true" t="shared" si="1" ref="L10:L24">K10*100/216</f>
        <v>64.81481481481481</v>
      </c>
      <c r="M10" s="18" t="s">
        <v>24</v>
      </c>
      <c r="N10" s="5" t="s">
        <v>45</v>
      </c>
    </row>
    <row r="11" spans="1:14" ht="15.75">
      <c r="A11" s="4">
        <v>3</v>
      </c>
      <c r="B11" s="13" t="s">
        <v>59</v>
      </c>
      <c r="C11" s="16" t="s">
        <v>31</v>
      </c>
      <c r="D11" s="15" t="s">
        <v>71</v>
      </c>
      <c r="E11" s="7">
        <v>36</v>
      </c>
      <c r="F11" s="7">
        <v>12</v>
      </c>
      <c r="G11" s="7">
        <v>24</v>
      </c>
      <c r="H11" s="7">
        <v>18</v>
      </c>
      <c r="I11" s="7">
        <v>24</v>
      </c>
      <c r="J11" s="7">
        <v>25</v>
      </c>
      <c r="K11" s="1">
        <f t="shared" si="0"/>
        <v>139</v>
      </c>
      <c r="L11" s="3">
        <f t="shared" si="1"/>
        <v>64.35185185185185</v>
      </c>
      <c r="M11" s="8" t="s">
        <v>35</v>
      </c>
      <c r="N11" s="5" t="s">
        <v>45</v>
      </c>
    </row>
    <row r="12" spans="1:14" ht="31.5">
      <c r="A12" s="4">
        <v>4</v>
      </c>
      <c r="B12" s="14" t="s">
        <v>57</v>
      </c>
      <c r="C12" s="16" t="s">
        <v>33</v>
      </c>
      <c r="D12" s="15" t="s">
        <v>72</v>
      </c>
      <c r="E12" s="7">
        <v>36</v>
      </c>
      <c r="F12" s="7">
        <v>4</v>
      </c>
      <c r="G12" s="7">
        <v>28</v>
      </c>
      <c r="H12" s="7">
        <v>0</v>
      </c>
      <c r="I12" s="7">
        <v>28</v>
      </c>
      <c r="J12" s="7">
        <v>34</v>
      </c>
      <c r="K12" s="1">
        <f t="shared" si="0"/>
        <v>130</v>
      </c>
      <c r="L12" s="3">
        <f t="shared" si="1"/>
        <v>60.18518518518518</v>
      </c>
      <c r="M12" s="18" t="s">
        <v>36</v>
      </c>
      <c r="N12" s="5" t="s">
        <v>45</v>
      </c>
    </row>
    <row r="13" spans="1:14" ht="31.5">
      <c r="A13" s="4">
        <v>5</v>
      </c>
      <c r="B13" s="14" t="s">
        <v>58</v>
      </c>
      <c r="C13" s="16" t="s">
        <v>32</v>
      </c>
      <c r="D13" s="15" t="s">
        <v>72</v>
      </c>
      <c r="E13" s="7">
        <v>16</v>
      </c>
      <c r="F13" s="7">
        <v>14</v>
      </c>
      <c r="G13" s="7">
        <v>22</v>
      </c>
      <c r="H13" s="7">
        <v>0</v>
      </c>
      <c r="I13" s="7">
        <v>24</v>
      </c>
      <c r="J13" s="7">
        <v>25</v>
      </c>
      <c r="K13" s="1">
        <f t="shared" si="0"/>
        <v>101</v>
      </c>
      <c r="L13" s="3">
        <f t="shared" si="1"/>
        <v>46.75925925925926</v>
      </c>
      <c r="M13" s="8" t="s">
        <v>37</v>
      </c>
      <c r="N13" s="5"/>
    </row>
    <row r="14" spans="1:14" ht="15.75">
      <c r="A14" s="4">
        <v>6</v>
      </c>
      <c r="B14" s="14" t="s">
        <v>60</v>
      </c>
      <c r="C14" s="16" t="s">
        <v>33</v>
      </c>
      <c r="D14" s="15" t="s">
        <v>29</v>
      </c>
      <c r="E14" s="7">
        <v>20</v>
      </c>
      <c r="F14" s="7">
        <v>0</v>
      </c>
      <c r="G14" s="7">
        <v>28</v>
      </c>
      <c r="H14" s="7">
        <v>0</v>
      </c>
      <c r="I14" s="7">
        <v>26</v>
      </c>
      <c r="J14" s="7">
        <v>25</v>
      </c>
      <c r="K14" s="1">
        <f t="shared" si="0"/>
        <v>99</v>
      </c>
      <c r="L14" s="3">
        <f t="shared" si="1"/>
        <v>45.833333333333336</v>
      </c>
      <c r="M14" s="18" t="s">
        <v>38</v>
      </c>
      <c r="N14" s="5"/>
    </row>
    <row r="15" spans="1:14" ht="15.75">
      <c r="A15" s="4">
        <v>7</v>
      </c>
      <c r="B15" s="14" t="s">
        <v>54</v>
      </c>
      <c r="C15" s="16" t="s">
        <v>32</v>
      </c>
      <c r="D15" s="15"/>
      <c r="E15" s="7">
        <v>8</v>
      </c>
      <c r="F15" s="7">
        <v>3</v>
      </c>
      <c r="G15" s="7">
        <v>22</v>
      </c>
      <c r="H15" s="7">
        <v>6</v>
      </c>
      <c r="I15" s="7">
        <v>26</v>
      </c>
      <c r="J15" s="7">
        <v>24</v>
      </c>
      <c r="K15" s="1">
        <f t="shared" si="0"/>
        <v>89</v>
      </c>
      <c r="L15" s="3">
        <f t="shared" si="1"/>
        <v>41.2037037037037</v>
      </c>
      <c r="M15" s="8" t="s">
        <v>39</v>
      </c>
      <c r="N15" s="5"/>
    </row>
    <row r="16" spans="1:14" ht="31.5">
      <c r="A16" s="4">
        <v>8</v>
      </c>
      <c r="B16" s="14" t="s">
        <v>55</v>
      </c>
      <c r="C16" s="16" t="s">
        <v>65</v>
      </c>
      <c r="D16" s="15" t="s">
        <v>72</v>
      </c>
      <c r="E16" s="7">
        <v>14</v>
      </c>
      <c r="F16" s="7">
        <v>4</v>
      </c>
      <c r="G16" s="7">
        <v>28</v>
      </c>
      <c r="H16" s="7">
        <v>6</v>
      </c>
      <c r="I16" s="7">
        <v>26</v>
      </c>
      <c r="J16" s="7">
        <v>5</v>
      </c>
      <c r="K16" s="1">
        <f t="shared" si="0"/>
        <v>83</v>
      </c>
      <c r="L16" s="3">
        <f t="shared" si="1"/>
        <v>38.425925925925924</v>
      </c>
      <c r="M16" s="18" t="s">
        <v>40</v>
      </c>
      <c r="N16" s="5"/>
    </row>
    <row r="17" spans="1:14" ht="15.75">
      <c r="A17" s="4">
        <v>9</v>
      </c>
      <c r="B17" s="14" t="s">
        <v>56</v>
      </c>
      <c r="C17" s="16" t="s">
        <v>33</v>
      </c>
      <c r="D17" s="15" t="s">
        <v>29</v>
      </c>
      <c r="E17" s="7">
        <v>18</v>
      </c>
      <c r="F17" s="7">
        <v>0</v>
      </c>
      <c r="G17" s="7">
        <v>19</v>
      </c>
      <c r="H17" s="7">
        <v>0</v>
      </c>
      <c r="I17" s="7">
        <v>21</v>
      </c>
      <c r="J17" s="7">
        <v>22</v>
      </c>
      <c r="K17" s="1">
        <f t="shared" si="0"/>
        <v>80</v>
      </c>
      <c r="L17" s="3">
        <f t="shared" si="1"/>
        <v>37.03703703703704</v>
      </c>
      <c r="M17" s="8" t="s">
        <v>41</v>
      </c>
      <c r="N17" s="5"/>
    </row>
    <row r="18" spans="1:14" ht="31.5">
      <c r="A18" s="4">
        <v>10</v>
      </c>
      <c r="B18" s="14" t="s">
        <v>52</v>
      </c>
      <c r="C18" s="16" t="s">
        <v>32</v>
      </c>
      <c r="D18" s="15" t="s">
        <v>72</v>
      </c>
      <c r="E18" s="7">
        <v>16</v>
      </c>
      <c r="F18" s="7">
        <v>0</v>
      </c>
      <c r="G18" s="7">
        <v>17</v>
      </c>
      <c r="H18" s="7">
        <v>6</v>
      </c>
      <c r="I18" s="7">
        <v>21</v>
      </c>
      <c r="J18" s="7">
        <v>19</v>
      </c>
      <c r="K18" s="1">
        <f t="shared" si="0"/>
        <v>79</v>
      </c>
      <c r="L18" s="3">
        <f t="shared" si="1"/>
        <v>36.574074074074076</v>
      </c>
      <c r="M18" s="18" t="s">
        <v>42</v>
      </c>
      <c r="N18" s="5"/>
    </row>
    <row r="19" spans="1:14" ht="15.75">
      <c r="A19" s="4">
        <v>11</v>
      </c>
      <c r="B19" s="14" t="s">
        <v>51</v>
      </c>
      <c r="C19" s="16" t="s">
        <v>65</v>
      </c>
      <c r="D19" s="15" t="s">
        <v>73</v>
      </c>
      <c r="E19" s="7">
        <v>10</v>
      </c>
      <c r="F19" s="7">
        <v>6</v>
      </c>
      <c r="G19" s="7">
        <v>14</v>
      </c>
      <c r="H19" s="7">
        <v>6</v>
      </c>
      <c r="I19" s="7">
        <v>24</v>
      </c>
      <c r="J19" s="7">
        <v>12</v>
      </c>
      <c r="K19" s="1">
        <f t="shared" si="0"/>
        <v>72</v>
      </c>
      <c r="L19" s="3">
        <f t="shared" si="1"/>
        <v>33.333333333333336</v>
      </c>
      <c r="M19" s="8" t="s">
        <v>67</v>
      </c>
      <c r="N19" s="5"/>
    </row>
    <row r="20" spans="1:14" ht="15.75">
      <c r="A20" s="4">
        <v>12</v>
      </c>
      <c r="B20" s="14" t="s">
        <v>63</v>
      </c>
      <c r="C20" s="16" t="s">
        <v>65</v>
      </c>
      <c r="D20" s="15" t="s">
        <v>73</v>
      </c>
      <c r="E20" s="7">
        <v>14</v>
      </c>
      <c r="F20" s="7">
        <v>0</v>
      </c>
      <c r="G20" s="7">
        <v>24</v>
      </c>
      <c r="H20" s="7">
        <v>6</v>
      </c>
      <c r="I20" s="7">
        <v>22</v>
      </c>
      <c r="J20" s="7">
        <v>6</v>
      </c>
      <c r="K20" s="1">
        <f t="shared" si="0"/>
        <v>72</v>
      </c>
      <c r="L20" s="3">
        <f t="shared" si="1"/>
        <v>33.333333333333336</v>
      </c>
      <c r="M20" s="8" t="s">
        <v>67</v>
      </c>
      <c r="N20" s="5"/>
    </row>
    <row r="21" spans="1:14" ht="15.75">
      <c r="A21" s="4">
        <v>13</v>
      </c>
      <c r="B21" s="13" t="s">
        <v>62</v>
      </c>
      <c r="C21" s="16" t="s">
        <v>31</v>
      </c>
      <c r="D21" s="15" t="s">
        <v>71</v>
      </c>
      <c r="E21" s="7">
        <v>10</v>
      </c>
      <c r="F21" s="7">
        <v>0</v>
      </c>
      <c r="G21" s="7">
        <v>20</v>
      </c>
      <c r="H21" s="7">
        <v>0</v>
      </c>
      <c r="I21" s="7">
        <v>21</v>
      </c>
      <c r="J21" s="7">
        <v>8</v>
      </c>
      <c r="K21" s="1">
        <f t="shared" si="0"/>
        <v>59</v>
      </c>
      <c r="L21" s="3">
        <f t="shared" si="1"/>
        <v>27.314814814814813</v>
      </c>
      <c r="M21" s="8" t="s">
        <v>68</v>
      </c>
      <c r="N21" s="5"/>
    </row>
    <row r="22" spans="1:14" ht="15.75">
      <c r="A22" s="4">
        <v>14</v>
      </c>
      <c r="B22" s="13" t="s">
        <v>48</v>
      </c>
      <c r="C22" s="16" t="s">
        <v>31</v>
      </c>
      <c r="D22" s="15" t="s">
        <v>71</v>
      </c>
      <c r="E22" s="7">
        <v>4</v>
      </c>
      <c r="F22" s="7">
        <v>0</v>
      </c>
      <c r="G22" s="7">
        <v>8</v>
      </c>
      <c r="H22" s="7">
        <v>2</v>
      </c>
      <c r="I22" s="7">
        <v>20</v>
      </c>
      <c r="J22" s="7">
        <v>18</v>
      </c>
      <c r="K22" s="1">
        <f t="shared" si="0"/>
        <v>52</v>
      </c>
      <c r="L22" s="3">
        <f t="shared" si="1"/>
        <v>24.074074074074073</v>
      </c>
      <c r="M22" s="8" t="s">
        <v>69</v>
      </c>
      <c r="N22" s="5"/>
    </row>
    <row r="23" spans="1:14" ht="15.75">
      <c r="A23" s="4">
        <v>15</v>
      </c>
      <c r="B23" s="19" t="s">
        <v>61</v>
      </c>
      <c r="C23" s="16" t="s">
        <v>31</v>
      </c>
      <c r="D23" s="15" t="s">
        <v>71</v>
      </c>
      <c r="E23" s="7">
        <v>0</v>
      </c>
      <c r="F23" s="7">
        <v>6</v>
      </c>
      <c r="G23" s="7">
        <v>12</v>
      </c>
      <c r="H23" s="7">
        <v>2</v>
      </c>
      <c r="I23" s="7">
        <v>20</v>
      </c>
      <c r="J23" s="7">
        <v>12</v>
      </c>
      <c r="K23" s="1">
        <f t="shared" si="0"/>
        <v>52</v>
      </c>
      <c r="L23" s="3">
        <f t="shared" si="1"/>
        <v>24.074074074074073</v>
      </c>
      <c r="M23" s="8" t="s">
        <v>69</v>
      </c>
      <c r="N23" s="5"/>
    </row>
    <row r="24" spans="1:14" ht="15.75">
      <c r="A24" s="4">
        <v>16</v>
      </c>
      <c r="B24" s="13" t="s">
        <v>53</v>
      </c>
      <c r="C24" s="16" t="s">
        <v>31</v>
      </c>
      <c r="D24" s="15" t="s">
        <v>71</v>
      </c>
      <c r="E24" s="7">
        <v>0</v>
      </c>
      <c r="F24" s="7">
        <v>0</v>
      </c>
      <c r="G24" s="7">
        <v>14</v>
      </c>
      <c r="H24" s="7">
        <v>8</v>
      </c>
      <c r="I24" s="7">
        <v>5</v>
      </c>
      <c r="J24" s="7">
        <v>11</v>
      </c>
      <c r="K24" s="1">
        <f t="shared" si="0"/>
        <v>38</v>
      </c>
      <c r="L24" s="3">
        <f t="shared" si="1"/>
        <v>17.59259259259259</v>
      </c>
      <c r="M24" s="8" t="s">
        <v>43</v>
      </c>
      <c r="N24" s="5"/>
    </row>
    <row r="26" ht="15.75">
      <c r="B26" s="9" t="s">
        <v>9</v>
      </c>
    </row>
    <row r="27" ht="15.75">
      <c r="B27" s="12" t="s">
        <v>26</v>
      </c>
    </row>
    <row r="28" ht="15.75">
      <c r="B28" s="12" t="s">
        <v>25</v>
      </c>
    </row>
    <row r="29" ht="15.75">
      <c r="B29" s="12" t="s">
        <v>27</v>
      </c>
    </row>
    <row r="30" ht="15.75">
      <c r="B30" s="12" t="s">
        <v>28</v>
      </c>
    </row>
    <row r="31" ht="15.75">
      <c r="B31" s="12" t="s">
        <v>29</v>
      </c>
    </row>
    <row r="32" ht="15.75">
      <c r="B32" s="12" t="s">
        <v>30</v>
      </c>
    </row>
  </sheetData>
  <sheetProtection/>
  <mergeCells count="7">
    <mergeCell ref="E6:F6"/>
    <mergeCell ref="G6:H6"/>
    <mergeCell ref="A1:IV1"/>
    <mergeCell ref="A2:X2"/>
    <mergeCell ref="A3:X3"/>
    <mergeCell ref="A4:X4"/>
    <mergeCell ref="A5:X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2021-12-10T11:17:12Z</dcterms:modified>
  <cp:category/>
  <cp:version/>
  <cp:contentType/>
  <cp:contentStatus/>
</cp:coreProperties>
</file>