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11 класс" sheetId="1" r:id="rId1"/>
  </sheets>
  <definedNames/>
  <calcPr fullCalcOnLoad="1"/>
</workbook>
</file>

<file path=xl/sharedStrings.xml><?xml version="1.0" encoding="utf-8"?>
<sst xmlns="http://schemas.openxmlformats.org/spreadsheetml/2006/main" count="99" uniqueCount="74">
  <si>
    <t>№</t>
  </si>
  <si>
    <t>Ф.И.О. учащегося</t>
  </si>
  <si>
    <t>Ф.И.О. учителя</t>
  </si>
  <si>
    <t>%</t>
  </si>
  <si>
    <t>Рейтинг</t>
  </si>
  <si>
    <t>Диплом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</si>
  <si>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баллов</t>
  </si>
  <si>
    <t>ОУ</t>
  </si>
  <si>
    <t xml:space="preserve">                      результатов муниципального этапа Всероссийской  олимпиады школьников Ярославского муниципального района</t>
  </si>
  <si>
    <t>Жюри:</t>
  </si>
  <si>
    <t>1</t>
  </si>
  <si>
    <t>Столбец1</t>
  </si>
  <si>
    <t>Столбец2</t>
  </si>
  <si>
    <t>Столбец9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</si>
  <si>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</si>
  <si>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</si>
  <si>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</si>
  <si>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</si>
  <si>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</si>
  <si>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</si>
  <si>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Столбец24</t>
  </si>
  <si>
    <t>Столбец25</t>
  </si>
  <si>
    <t>Столбец26</t>
  </si>
  <si>
    <t>Столбец27</t>
  </si>
  <si>
    <t>2</t>
  </si>
  <si>
    <t>Трусова В.В.</t>
  </si>
  <si>
    <t>Алексохина О.А.</t>
  </si>
  <si>
    <t>Бухтяева Н.Н.</t>
  </si>
  <si>
    <t>Мадонова Ю.Б.</t>
  </si>
  <si>
    <t>Мякина В.В.</t>
  </si>
  <si>
    <t>Приходько Л.И.</t>
  </si>
  <si>
    <t>Столбец10</t>
  </si>
  <si>
    <t>5</t>
  </si>
  <si>
    <t>призер</t>
  </si>
  <si>
    <t>МОУ Спасская СШ ЯМР</t>
  </si>
  <si>
    <t>победитель</t>
  </si>
  <si>
    <t>МОУ Григорьевская СШ ЯМР</t>
  </si>
  <si>
    <t>Столбец11</t>
  </si>
  <si>
    <r>
      <t xml:space="preserve">                                                                                                                                </t>
    </r>
    <r>
      <rPr>
        <sz val="12"/>
        <rFont val="Times New Roman"/>
        <family val="1"/>
      </rPr>
      <t>ПРОТОКОЛ от 08.12.2021    № 5</t>
    </r>
  </si>
  <si>
    <t>Абрамова А.Р.</t>
  </si>
  <si>
    <t>Афонин Е О.</t>
  </si>
  <si>
    <t>Василенко С.А.</t>
  </si>
  <si>
    <t>Киселева Г.В.</t>
  </si>
  <si>
    <t>Кувыркин Т.С.</t>
  </si>
  <si>
    <t>Малахова П.М.</t>
  </si>
  <si>
    <t>Петухова А.В.</t>
  </si>
  <si>
    <t>Пономарев Г.Д.</t>
  </si>
  <si>
    <t>Растрепина Д.А.</t>
  </si>
  <si>
    <t>Серова А.С.</t>
  </si>
  <si>
    <t>Скороход Е.И.</t>
  </si>
  <si>
    <t>Урамова А.И.</t>
  </si>
  <si>
    <t>Фонарева П.А.</t>
  </si>
  <si>
    <t>Черемхин А.А.</t>
  </si>
  <si>
    <t>Шестакович А.С.</t>
  </si>
  <si>
    <t>МОУ Кузнечихинская СШ ЯМР</t>
  </si>
  <si>
    <t>МОУ Красноткацкая СШ ЯМР</t>
  </si>
  <si>
    <t>МОУ Мокеевская СШ ЯМР</t>
  </si>
  <si>
    <t>МОУ Карачихская СШ ЯМР</t>
  </si>
  <si>
    <r>
      <rPr>
        <sz val="12"/>
        <rFont val="Times New Roman"/>
        <family val="1"/>
      </rPr>
      <t xml:space="preserve">                                                     </t>
    </r>
    <r>
      <rPr>
        <u val="single"/>
        <sz val="12"/>
        <rFont val="Times New Roman"/>
        <family val="1"/>
      </rPr>
      <t>по искусству и МХК</t>
    </r>
    <r>
      <rPr>
        <sz val="12"/>
        <rFont val="Times New Roman"/>
        <family val="1"/>
      </rPr>
      <t xml:space="preserve">                                                                                                  11</t>
    </r>
    <r>
      <rPr>
        <u val="single"/>
        <sz val="12"/>
        <rFont val="Times New Roman"/>
        <family val="1"/>
      </rPr>
      <t xml:space="preserve"> класс</t>
    </r>
  </si>
  <si>
    <t xml:space="preserve">                   Дата проведения олимпиады: 03.12.2021                                                                              Количество участников: 15</t>
  </si>
  <si>
    <t xml:space="preserve">                                                                                                                                                        Максимальное количество баллов: 290    </t>
  </si>
  <si>
    <t>3</t>
  </si>
  <si>
    <t>4</t>
  </si>
  <si>
    <t>6-7</t>
  </si>
  <si>
    <t>8</t>
  </si>
  <si>
    <t>9</t>
  </si>
  <si>
    <t>10</t>
  </si>
  <si>
    <t>11-12</t>
  </si>
  <si>
    <t>13</t>
  </si>
  <si>
    <t>14</t>
  </si>
  <si>
    <t>15</t>
  </si>
  <si>
    <t>Кузнецова О.В.</t>
  </si>
  <si>
    <t>Комарова Н.А. Хасиева К.В.</t>
  </si>
  <si>
    <t>Зубова Е.Г.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</si>
</sst>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1" fillId="0" borderId="0" xfId="0" applyFont="1" applyAlignment="1">
      <alignment horizontal="left"/>
    </xf>
    <xf numFmtId="172" fontId="3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49" fontId="40" fillId="33" borderId="10" xfId="0" applyNumberFormat="1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49" fontId="40" fillId="33" borderId="12" xfId="0" applyNumberFormat="1" applyFont="1" applyFill="1" applyBorder="1" applyAlignment="1">
      <alignment horizontal="center" wrapText="1"/>
    </xf>
    <xf numFmtId="0" fontId="3" fillId="33" borderId="13" xfId="0" applyNumberFormat="1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54" displayName="Таблица54" ref="A7:O23" comment="" totalsRowShown="0">
  <autoFilter ref="A7:O23"/>
  <tableColumns count="15">
    <tableColumn id="1" name="Столбец1"/>
    <tableColumn id="2" name="Столбец2"/>
    <tableColumn id="9" name="Столбец3"/>
    <tableColumn id="4" name="Столбец4"/>
    <tableColumn id="10" name="Столбец5"/>
    <tableColumn id="11" name="Столбец6"/>
    <tableColumn id="12" name="Столбец7"/>
    <tableColumn id="13" name="Столбец8"/>
    <tableColumn id="17" name="Столбец9"/>
    <tableColumn id="18" name="Столбец10"/>
    <tableColumn id="19" name="Столбец11"/>
    <tableColumn id="24" name="Столбец24"/>
    <tableColumn id="25" name="Столбец25"/>
    <tableColumn id="26" name="Столбец26"/>
    <tableColumn id="27" name="Столбец2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5.421875" style="0" customWidth="1"/>
    <col min="2" max="2" width="23.00390625" style="0" customWidth="1"/>
    <col min="3" max="3" width="34.7109375" style="0" customWidth="1"/>
    <col min="4" max="4" width="18.57421875" style="0" customWidth="1"/>
    <col min="5" max="5" width="6.421875" style="0" customWidth="1"/>
    <col min="6" max="6" width="6.140625" style="0" customWidth="1"/>
    <col min="7" max="7" width="6.7109375" style="0" customWidth="1"/>
    <col min="8" max="8" width="6.421875" style="0" customWidth="1"/>
    <col min="9" max="9" width="6.28125" style="0" customWidth="1"/>
    <col min="10" max="11" width="6.421875" style="0" customWidth="1"/>
    <col min="12" max="12" width="9.28125" style="0" customWidth="1"/>
    <col min="13" max="13" width="8.140625" style="0" customWidth="1"/>
    <col min="14" max="14" width="10.57421875" style="0" customWidth="1"/>
    <col min="15" max="15" width="15.00390625" style="0" customWidth="1"/>
  </cols>
  <sheetData>
    <row r="1" s="19" customFormat="1" ht="15.75">
      <c r="A1" s="19" t="s">
        <v>38</v>
      </c>
    </row>
    <row r="2" spans="1:24" s="1" customFormat="1" ht="15.75">
      <c r="A2" s="20" t="s">
        <v>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s="1" customFormat="1" ht="15.75">
      <c r="A3" s="22" t="s">
        <v>58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s="1" customFormat="1" ht="15.75">
      <c r="A4" s="20" t="s">
        <v>59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ht="15.75">
      <c r="A5" s="23" t="s">
        <v>60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5:8" ht="15">
      <c r="E6" s="18"/>
      <c r="F6" s="18"/>
      <c r="G6" s="18"/>
      <c r="H6" s="18"/>
    </row>
    <row r="7" spans="1:15" ht="0.75" customHeight="1">
      <c r="A7" t="s">
        <v>11</v>
      </c>
      <c r="B7" t="s">
        <v>12</v>
      </c>
      <c r="C7" t="s">
        <v>14</v>
      </c>
      <c r="D7" t="s">
        <v>15</v>
      </c>
      <c r="E7" t="s">
        <v>16</v>
      </c>
      <c r="F7" t="s">
        <v>17</v>
      </c>
      <c r="G7" t="s">
        <v>18</v>
      </c>
      <c r="H7" t="s">
        <v>19</v>
      </c>
      <c r="I7" t="s">
        <v>13</v>
      </c>
      <c r="J7" t="s">
        <v>31</v>
      </c>
      <c r="K7" t="s">
        <v>37</v>
      </c>
      <c r="L7" t="s">
        <v>20</v>
      </c>
      <c r="M7" t="s">
        <v>21</v>
      </c>
      <c r="N7" t="s">
        <v>22</v>
      </c>
      <c r="O7" t="s">
        <v>23</v>
      </c>
    </row>
    <row r="8" spans="1:15" ht="31.5">
      <c r="A8" s="7" t="s">
        <v>0</v>
      </c>
      <c r="B8" s="3" t="s">
        <v>1</v>
      </c>
      <c r="C8" s="3" t="s">
        <v>7</v>
      </c>
      <c r="D8" s="3" t="s">
        <v>2</v>
      </c>
      <c r="E8" s="15">
        <v>1</v>
      </c>
      <c r="F8" s="15">
        <v>2</v>
      </c>
      <c r="G8" s="15">
        <v>3</v>
      </c>
      <c r="H8" s="15">
        <v>4</v>
      </c>
      <c r="I8" s="15">
        <v>5</v>
      </c>
      <c r="J8" s="15">
        <v>6</v>
      </c>
      <c r="K8" s="15">
        <v>7</v>
      </c>
      <c r="L8" s="8" t="s">
        <v>6</v>
      </c>
      <c r="M8" s="3" t="s">
        <v>3</v>
      </c>
      <c r="N8" s="3" t="s">
        <v>4</v>
      </c>
      <c r="O8" s="3" t="s">
        <v>5</v>
      </c>
    </row>
    <row r="9" spans="1:15" ht="15.75">
      <c r="A9" s="3">
        <v>1</v>
      </c>
      <c r="B9" s="10" t="s">
        <v>47</v>
      </c>
      <c r="C9" s="12" t="s">
        <v>55</v>
      </c>
      <c r="D9" s="11" t="s">
        <v>73</v>
      </c>
      <c r="E9" s="16">
        <v>26</v>
      </c>
      <c r="F9" s="16">
        <v>38</v>
      </c>
      <c r="G9" s="16">
        <v>20</v>
      </c>
      <c r="H9" s="16">
        <v>0</v>
      </c>
      <c r="I9" s="16">
        <v>28</v>
      </c>
      <c r="J9" s="16">
        <v>44</v>
      </c>
      <c r="K9" s="16">
        <v>58</v>
      </c>
      <c r="L9" s="14">
        <f aca="true" t="shared" si="0" ref="L9:L23">SUM(E9:K9)</f>
        <v>214</v>
      </c>
      <c r="M9" s="2">
        <f aca="true" t="shared" si="1" ref="M9:M23">L9*100/290</f>
        <v>73.79310344827586</v>
      </c>
      <c r="N9" s="5" t="s">
        <v>10</v>
      </c>
      <c r="O9" s="4" t="s">
        <v>35</v>
      </c>
    </row>
    <row r="10" spans="1:15" ht="15.75">
      <c r="A10" s="3">
        <v>2</v>
      </c>
      <c r="B10" s="10" t="s">
        <v>49</v>
      </c>
      <c r="C10" s="12" t="s">
        <v>36</v>
      </c>
      <c r="D10" s="11" t="s">
        <v>25</v>
      </c>
      <c r="E10" s="16">
        <v>22</v>
      </c>
      <c r="F10" s="16">
        <v>26</v>
      </c>
      <c r="G10" s="16">
        <v>21</v>
      </c>
      <c r="H10" s="16">
        <v>0</v>
      </c>
      <c r="I10" s="16">
        <v>22</v>
      </c>
      <c r="J10" s="16">
        <v>29</v>
      </c>
      <c r="K10" s="16">
        <v>45</v>
      </c>
      <c r="L10" s="14">
        <f t="shared" si="0"/>
        <v>165</v>
      </c>
      <c r="M10" s="2">
        <f t="shared" si="1"/>
        <v>56.89655172413793</v>
      </c>
      <c r="N10" s="13" t="s">
        <v>24</v>
      </c>
      <c r="O10" s="4" t="s">
        <v>33</v>
      </c>
    </row>
    <row r="11" spans="1:15" ht="15.75">
      <c r="A11" s="3">
        <v>3</v>
      </c>
      <c r="B11" s="10" t="s">
        <v>46</v>
      </c>
      <c r="C11" s="12" t="s">
        <v>55</v>
      </c>
      <c r="D11" s="11" t="s">
        <v>73</v>
      </c>
      <c r="E11" s="16">
        <v>0</v>
      </c>
      <c r="F11" s="16">
        <v>13</v>
      </c>
      <c r="G11" s="16">
        <v>12</v>
      </c>
      <c r="H11" s="16">
        <v>19</v>
      </c>
      <c r="I11" s="16">
        <v>17</v>
      </c>
      <c r="J11" s="16">
        <v>32</v>
      </c>
      <c r="K11" s="16">
        <v>48</v>
      </c>
      <c r="L11" s="14">
        <f t="shared" si="0"/>
        <v>141</v>
      </c>
      <c r="M11" s="2">
        <f t="shared" si="1"/>
        <v>48.62068965517241</v>
      </c>
      <c r="N11" s="5" t="s">
        <v>61</v>
      </c>
      <c r="O11" s="4" t="s">
        <v>33</v>
      </c>
    </row>
    <row r="12" spans="1:15" ht="15.75">
      <c r="A12" s="3">
        <v>4</v>
      </c>
      <c r="B12" s="10" t="s">
        <v>48</v>
      </c>
      <c r="C12" s="12" t="s">
        <v>36</v>
      </c>
      <c r="D12" s="11" t="s">
        <v>25</v>
      </c>
      <c r="E12" s="16">
        <v>13</v>
      </c>
      <c r="F12" s="16">
        <v>26</v>
      </c>
      <c r="G12" s="16">
        <v>0</v>
      </c>
      <c r="H12" s="16">
        <v>0</v>
      </c>
      <c r="I12" s="16">
        <v>26</v>
      </c>
      <c r="J12" s="16">
        <v>21</v>
      </c>
      <c r="K12" s="16">
        <v>46</v>
      </c>
      <c r="L12" s="14">
        <f t="shared" si="0"/>
        <v>132</v>
      </c>
      <c r="M12" s="2">
        <f t="shared" si="1"/>
        <v>45.51724137931034</v>
      </c>
      <c r="N12" s="13" t="s">
        <v>62</v>
      </c>
      <c r="O12" s="4" t="s">
        <v>33</v>
      </c>
    </row>
    <row r="13" spans="1:15" ht="31.5">
      <c r="A13" s="3">
        <v>5</v>
      </c>
      <c r="B13" s="10" t="s">
        <v>53</v>
      </c>
      <c r="C13" s="12" t="s">
        <v>57</v>
      </c>
      <c r="D13" s="11" t="s">
        <v>72</v>
      </c>
      <c r="E13" s="16">
        <v>16</v>
      </c>
      <c r="F13" s="16">
        <v>0</v>
      </c>
      <c r="G13" s="16">
        <v>3</v>
      </c>
      <c r="H13" s="16">
        <v>23</v>
      </c>
      <c r="I13" s="16">
        <v>16</v>
      </c>
      <c r="J13" s="16">
        <v>30</v>
      </c>
      <c r="K13" s="16">
        <v>35</v>
      </c>
      <c r="L13" s="14">
        <f t="shared" si="0"/>
        <v>123</v>
      </c>
      <c r="M13" s="2">
        <f t="shared" si="1"/>
        <v>42.41379310344828</v>
      </c>
      <c r="N13" s="5" t="s">
        <v>32</v>
      </c>
      <c r="O13" s="4"/>
    </row>
    <row r="14" spans="1:15" ht="15.75">
      <c r="A14" s="3">
        <v>6</v>
      </c>
      <c r="B14" s="17" t="s">
        <v>42</v>
      </c>
      <c r="C14" s="12" t="s">
        <v>54</v>
      </c>
      <c r="D14" s="11" t="s">
        <v>71</v>
      </c>
      <c r="E14" s="16">
        <v>4</v>
      </c>
      <c r="F14" s="16">
        <v>2</v>
      </c>
      <c r="G14" s="16">
        <v>10</v>
      </c>
      <c r="H14" s="16">
        <v>22</v>
      </c>
      <c r="I14" s="16">
        <v>13</v>
      </c>
      <c r="J14" s="16">
        <v>14</v>
      </c>
      <c r="K14" s="16">
        <v>37</v>
      </c>
      <c r="L14" s="14">
        <f t="shared" si="0"/>
        <v>102</v>
      </c>
      <c r="M14" s="2">
        <f t="shared" si="1"/>
        <v>35.172413793103445</v>
      </c>
      <c r="N14" s="13" t="s">
        <v>63</v>
      </c>
      <c r="O14" s="4"/>
    </row>
    <row r="15" spans="1:15" ht="15.75">
      <c r="A15" s="3">
        <v>7</v>
      </c>
      <c r="B15" s="10" t="s">
        <v>50</v>
      </c>
      <c r="C15" s="12" t="s">
        <v>36</v>
      </c>
      <c r="D15" s="11" t="s">
        <v>25</v>
      </c>
      <c r="E15" s="16">
        <v>10</v>
      </c>
      <c r="F15" s="16">
        <v>12</v>
      </c>
      <c r="G15" s="16">
        <v>0</v>
      </c>
      <c r="H15" s="16">
        <v>0</v>
      </c>
      <c r="I15" s="16">
        <v>19</v>
      </c>
      <c r="J15" s="16">
        <v>21</v>
      </c>
      <c r="K15" s="16">
        <v>40</v>
      </c>
      <c r="L15" s="14">
        <f t="shared" si="0"/>
        <v>102</v>
      </c>
      <c r="M15" s="2">
        <f t="shared" si="1"/>
        <v>35.172413793103445</v>
      </c>
      <c r="N15" s="5" t="s">
        <v>63</v>
      </c>
      <c r="O15" s="4"/>
    </row>
    <row r="16" spans="1:15" ht="15.75">
      <c r="A16" s="3">
        <v>8</v>
      </c>
      <c r="B16" s="10" t="s">
        <v>45</v>
      </c>
      <c r="C16" s="12" t="s">
        <v>36</v>
      </c>
      <c r="D16" s="11" t="s">
        <v>25</v>
      </c>
      <c r="E16" s="16">
        <v>10</v>
      </c>
      <c r="F16" s="16">
        <v>21</v>
      </c>
      <c r="G16" s="16">
        <v>0</v>
      </c>
      <c r="H16" s="16">
        <v>0</v>
      </c>
      <c r="I16" s="16">
        <v>0</v>
      </c>
      <c r="J16" s="16">
        <v>20</v>
      </c>
      <c r="K16" s="16">
        <v>36</v>
      </c>
      <c r="L16" s="14">
        <f t="shared" si="0"/>
        <v>87</v>
      </c>
      <c r="M16" s="2">
        <f t="shared" si="1"/>
        <v>30</v>
      </c>
      <c r="N16" s="5" t="s">
        <v>64</v>
      </c>
      <c r="O16" s="4"/>
    </row>
    <row r="17" spans="1:15" ht="15.75">
      <c r="A17" s="3">
        <v>9</v>
      </c>
      <c r="B17" s="10" t="s">
        <v>41</v>
      </c>
      <c r="C17" s="12" t="s">
        <v>34</v>
      </c>
      <c r="D17" s="11" t="s">
        <v>30</v>
      </c>
      <c r="E17" s="16">
        <v>12</v>
      </c>
      <c r="F17" s="16">
        <v>27</v>
      </c>
      <c r="G17" s="16">
        <v>0</v>
      </c>
      <c r="H17" s="16">
        <v>0</v>
      </c>
      <c r="I17" s="16">
        <v>0</v>
      </c>
      <c r="J17" s="16">
        <v>13</v>
      </c>
      <c r="K17" s="16">
        <v>17</v>
      </c>
      <c r="L17" s="14">
        <f t="shared" si="0"/>
        <v>69</v>
      </c>
      <c r="M17" s="2">
        <f t="shared" si="1"/>
        <v>23.79310344827586</v>
      </c>
      <c r="N17" s="5" t="s">
        <v>65</v>
      </c>
      <c r="O17" s="4"/>
    </row>
    <row r="18" spans="1:15" ht="15.75">
      <c r="A18" s="3">
        <v>10</v>
      </c>
      <c r="B18" s="10" t="s">
        <v>51</v>
      </c>
      <c r="C18" s="12" t="s">
        <v>56</v>
      </c>
      <c r="D18" s="11" t="s">
        <v>29</v>
      </c>
      <c r="E18" s="16">
        <v>4</v>
      </c>
      <c r="F18" s="16">
        <v>15</v>
      </c>
      <c r="G18" s="16">
        <v>0</v>
      </c>
      <c r="H18" s="16">
        <v>6</v>
      </c>
      <c r="I18" s="16">
        <v>0</v>
      </c>
      <c r="J18" s="16">
        <v>29</v>
      </c>
      <c r="K18" s="16">
        <v>14</v>
      </c>
      <c r="L18" s="14">
        <f t="shared" si="0"/>
        <v>68</v>
      </c>
      <c r="M18" s="2">
        <f t="shared" si="1"/>
        <v>23.448275862068964</v>
      </c>
      <c r="N18" s="5" t="s">
        <v>66</v>
      </c>
      <c r="O18" s="4"/>
    </row>
    <row r="19" spans="1:15" ht="15.75">
      <c r="A19" s="3">
        <v>11</v>
      </c>
      <c r="B19" s="10" t="s">
        <v>40</v>
      </c>
      <c r="C19" s="12" t="s">
        <v>34</v>
      </c>
      <c r="D19" s="11" t="s">
        <v>30</v>
      </c>
      <c r="E19" s="16">
        <v>7</v>
      </c>
      <c r="F19" s="16">
        <v>23</v>
      </c>
      <c r="G19" s="16">
        <v>0</v>
      </c>
      <c r="H19" s="16">
        <v>0</v>
      </c>
      <c r="I19" s="16">
        <v>0</v>
      </c>
      <c r="J19" s="16">
        <v>17</v>
      </c>
      <c r="K19" s="16">
        <v>20</v>
      </c>
      <c r="L19" s="14">
        <f t="shared" si="0"/>
        <v>67</v>
      </c>
      <c r="M19" s="2">
        <f t="shared" si="1"/>
        <v>23.103448275862068</v>
      </c>
      <c r="N19" s="5" t="s">
        <v>67</v>
      </c>
      <c r="O19" s="4"/>
    </row>
    <row r="20" spans="1:15" ht="15.75">
      <c r="A20" s="3">
        <v>12</v>
      </c>
      <c r="B20" s="10" t="s">
        <v>44</v>
      </c>
      <c r="C20" s="12" t="s">
        <v>36</v>
      </c>
      <c r="D20" s="11" t="s">
        <v>25</v>
      </c>
      <c r="E20" s="16">
        <v>10</v>
      </c>
      <c r="F20" s="16">
        <v>16</v>
      </c>
      <c r="G20" s="16">
        <v>0</v>
      </c>
      <c r="H20" s="16">
        <v>0</v>
      </c>
      <c r="I20" s="16">
        <v>0</v>
      </c>
      <c r="J20" s="16">
        <v>15</v>
      </c>
      <c r="K20" s="16">
        <v>26</v>
      </c>
      <c r="L20" s="14">
        <f t="shared" si="0"/>
        <v>67</v>
      </c>
      <c r="M20" s="2">
        <f t="shared" si="1"/>
        <v>23.103448275862068</v>
      </c>
      <c r="N20" s="5" t="s">
        <v>67</v>
      </c>
      <c r="O20" s="4"/>
    </row>
    <row r="21" spans="1:15" ht="15.75">
      <c r="A21" s="3">
        <v>13</v>
      </c>
      <c r="B21" s="10" t="s">
        <v>39</v>
      </c>
      <c r="C21" s="12" t="s">
        <v>36</v>
      </c>
      <c r="D21" s="11" t="s">
        <v>25</v>
      </c>
      <c r="E21" s="16">
        <v>8</v>
      </c>
      <c r="F21" s="16">
        <v>6</v>
      </c>
      <c r="G21" s="16">
        <v>0</v>
      </c>
      <c r="H21" s="16">
        <v>14</v>
      </c>
      <c r="I21" s="16">
        <v>5</v>
      </c>
      <c r="J21" s="16">
        <v>23</v>
      </c>
      <c r="K21" s="16">
        <v>10</v>
      </c>
      <c r="L21" s="14">
        <f t="shared" si="0"/>
        <v>66</v>
      </c>
      <c r="M21" s="2">
        <f t="shared" si="1"/>
        <v>22.75862068965517</v>
      </c>
      <c r="N21" s="5" t="s">
        <v>68</v>
      </c>
      <c r="O21" s="4"/>
    </row>
    <row r="22" spans="1:15" ht="15.75">
      <c r="A22" s="3">
        <v>14</v>
      </c>
      <c r="B22" s="10" t="s">
        <v>43</v>
      </c>
      <c r="C22" s="12" t="s">
        <v>36</v>
      </c>
      <c r="D22" s="11" t="s">
        <v>25</v>
      </c>
      <c r="E22" s="16">
        <v>10</v>
      </c>
      <c r="F22" s="16">
        <v>6</v>
      </c>
      <c r="G22" s="16">
        <v>0</v>
      </c>
      <c r="H22" s="16">
        <v>10</v>
      </c>
      <c r="I22" s="16">
        <v>5</v>
      </c>
      <c r="J22" s="16">
        <v>2</v>
      </c>
      <c r="K22" s="16">
        <v>13</v>
      </c>
      <c r="L22" s="14">
        <f t="shared" si="0"/>
        <v>46</v>
      </c>
      <c r="M22" s="2">
        <f t="shared" si="1"/>
        <v>15.862068965517242</v>
      </c>
      <c r="N22" s="5" t="s">
        <v>69</v>
      </c>
      <c r="O22" s="4"/>
    </row>
    <row r="23" spans="1:15" ht="15.75">
      <c r="A23" s="3">
        <v>15</v>
      </c>
      <c r="B23" s="10" t="s">
        <v>52</v>
      </c>
      <c r="C23" s="12" t="s">
        <v>36</v>
      </c>
      <c r="D23" s="11" t="s">
        <v>25</v>
      </c>
      <c r="E23" s="16">
        <v>3</v>
      </c>
      <c r="F23" s="16">
        <v>0</v>
      </c>
      <c r="G23" s="16">
        <v>0</v>
      </c>
      <c r="H23" s="16">
        <v>24</v>
      </c>
      <c r="I23" s="16">
        <v>2</v>
      </c>
      <c r="J23" s="16">
        <v>4</v>
      </c>
      <c r="K23" s="16">
        <v>10</v>
      </c>
      <c r="L23" s="14">
        <f t="shared" si="0"/>
        <v>43</v>
      </c>
      <c r="M23" s="2">
        <f t="shared" si="1"/>
        <v>14.827586206896552</v>
      </c>
      <c r="N23" s="5" t="s">
        <v>70</v>
      </c>
      <c r="O23" s="4"/>
    </row>
    <row r="25" ht="15.75">
      <c r="B25" s="6" t="s">
        <v>9</v>
      </c>
    </row>
    <row r="26" ht="15.75">
      <c r="B26" s="9" t="s">
        <v>26</v>
      </c>
    </row>
    <row r="27" ht="15.75">
      <c r="B27" s="9" t="s">
        <v>25</v>
      </c>
    </row>
    <row r="28" ht="15.75">
      <c r="B28" s="9" t="s">
        <v>27</v>
      </c>
    </row>
    <row r="29" ht="15.75">
      <c r="B29" s="9" t="s">
        <v>28</v>
      </c>
    </row>
    <row r="30" ht="15.75">
      <c r="B30" s="9" t="s">
        <v>29</v>
      </c>
    </row>
    <row r="31" ht="15.75">
      <c r="B31" s="9" t="s">
        <v>30</v>
      </c>
    </row>
  </sheetData>
  <sheetProtection/>
  <mergeCells count="7">
    <mergeCell ref="E6:F6"/>
    <mergeCell ref="G6:H6"/>
    <mergeCell ref="A1:IV1"/>
    <mergeCell ref="A2:X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2021-12-10T11:24:27Z</dcterms:modified>
  <cp:category/>
  <cp:version/>
  <cp:contentType/>
  <cp:contentStatus/>
</cp:coreProperties>
</file>