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1" r:id="rId1"/>
    <sheet name="8 класс" sheetId="12" r:id="rId2"/>
    <sheet name="9 класс" sheetId="6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N4" i="12" l="1"/>
  <c r="N5" i="12"/>
  <c r="N6" i="12"/>
  <c r="N4" i="6"/>
  <c r="N4" i="9"/>
  <c r="N5" i="9"/>
  <c r="N6" i="9"/>
  <c r="N7" i="9"/>
  <c r="N8" i="9"/>
  <c r="N3" i="10"/>
  <c r="N4" i="10"/>
  <c r="N5" i="10"/>
  <c r="N4" i="11"/>
  <c r="N5" i="11"/>
  <c r="N6" i="11"/>
  <c r="N7" i="11"/>
</calcChain>
</file>

<file path=xl/sharedStrings.xml><?xml version="1.0" encoding="utf-8"?>
<sst xmlns="http://schemas.openxmlformats.org/spreadsheetml/2006/main" count="221" uniqueCount="94">
  <si>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</si>
  <si>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</si>
  <si>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</si>
  <si>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</si>
  <si>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</si>
  <si>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</si>
  <si>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</si>
  <si>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</si>
  <si>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1 (15 б)</t>
  </si>
  <si>
    <t>Анастасия</t>
  </si>
  <si>
    <t>Максимович</t>
  </si>
  <si>
    <t>МОУ Спасская СШ ЯМР</t>
  </si>
  <si>
    <t>Арсений</t>
  </si>
  <si>
    <t>Никитична</t>
  </si>
  <si>
    <t>МОУ Ивняковская СШ ЯМР</t>
  </si>
  <si>
    <t>Сергеевна</t>
  </si>
  <si>
    <t>Иван</t>
  </si>
  <si>
    <t>Александрович</t>
  </si>
  <si>
    <t>Полина</t>
  </si>
  <si>
    <t>Дмитриевич</t>
  </si>
  <si>
    <t>Андреевна</t>
  </si>
  <si>
    <t>Александровна</t>
  </si>
  <si>
    <t>Алексеевна</t>
  </si>
  <si>
    <t>Мария</t>
  </si>
  <si>
    <t>Евгеньевна</t>
  </si>
  <si>
    <t>Антоновна</t>
  </si>
  <si>
    <t>Екатерина</t>
  </si>
  <si>
    <t>МОУ СШ п.Ярославка ЯМР</t>
  </si>
  <si>
    <t>Новожилова</t>
  </si>
  <si>
    <t>Вероника</t>
  </si>
  <si>
    <t>Надежда</t>
  </si>
  <si>
    <t>Павлычев</t>
  </si>
  <si>
    <t>Захар</t>
  </si>
  <si>
    <t>Владимировна</t>
  </si>
  <si>
    <t>Председатель МЭ ВсОШ 2024-2025 уч. года по немецкому языку:</t>
  </si>
  <si>
    <t>Члены жюри МЭ ВсОШ 2024-2025 уч. года по немецкому языку:</t>
  </si>
  <si>
    <t xml:space="preserve">                                  Московская Н.А./(__________________________).</t>
  </si>
  <si>
    <t xml:space="preserve">                                    Буцан Н.М./(__________________________),</t>
  </si>
  <si>
    <t xml:space="preserve">                                    Горелышева Н.В./(__________________________),</t>
  </si>
  <si>
    <t xml:space="preserve">                                    Железова Е.Б./(__________________________),</t>
  </si>
  <si>
    <t xml:space="preserve">                                    Качина Т.Л./(__________________________),</t>
  </si>
  <si>
    <t xml:space="preserve">                                    Трусова В.В./(__________________________).</t>
  </si>
  <si>
    <t>2 (20 б)</t>
  </si>
  <si>
    <t>3 (20 б)</t>
  </si>
  <si>
    <t>4 (20 б)</t>
  </si>
  <si>
    <t>5 (20 б)</t>
  </si>
  <si>
    <t>Дульская</t>
  </si>
  <si>
    <t>Лика</t>
  </si>
  <si>
    <t>НЯ 701</t>
  </si>
  <si>
    <t>Комарова</t>
  </si>
  <si>
    <t>Юлия</t>
  </si>
  <si>
    <t>Максимовна</t>
  </si>
  <si>
    <t>НЯ 702</t>
  </si>
  <si>
    <t>Алисв</t>
  </si>
  <si>
    <t>НЯ 703</t>
  </si>
  <si>
    <t>Шанина</t>
  </si>
  <si>
    <t>НЯ 704</t>
  </si>
  <si>
    <t>Лапин</t>
  </si>
  <si>
    <t>НЯ 801</t>
  </si>
  <si>
    <t>Лачёва</t>
  </si>
  <si>
    <t>НЯ 802</t>
  </si>
  <si>
    <t>Метеличева</t>
  </si>
  <si>
    <t>Вячеславовна</t>
  </si>
  <si>
    <t>НЯ 803</t>
  </si>
  <si>
    <t>Нефедов</t>
  </si>
  <si>
    <t>НЯ 901</t>
  </si>
  <si>
    <t>Зимина</t>
  </si>
  <si>
    <t>Варвара</t>
  </si>
  <si>
    <t>НЯ 1001</t>
  </si>
  <si>
    <t>Кочнева</t>
  </si>
  <si>
    <t>Наталия</t>
  </si>
  <si>
    <t>НЯ 1002</t>
  </si>
  <si>
    <t>Прусова</t>
  </si>
  <si>
    <t>НЯ 1003</t>
  </si>
  <si>
    <t>Скакодубова</t>
  </si>
  <si>
    <t>НЯ 1004</t>
  </si>
  <si>
    <t>Телушкина</t>
  </si>
  <si>
    <t>Вера</t>
  </si>
  <si>
    <t>НЯ 1005</t>
  </si>
  <si>
    <t>Крайнова</t>
  </si>
  <si>
    <t>НЯ 1101</t>
  </si>
  <si>
    <t>НЯ 1102</t>
  </si>
  <si>
    <t>Трусова</t>
  </si>
  <si>
    <t>НЯ 1103</t>
  </si>
  <si>
    <t>Итоговый балл (максимальный балл - 120)</t>
  </si>
  <si>
    <t>Призер</t>
  </si>
  <si>
    <t>Участник</t>
  </si>
  <si>
    <t xml:space="preserve"> МЭ ВсОШ 2024/2025 учебного года по немецкому языку
Протокол оценки №5 от 29.11.2024</t>
  </si>
  <si>
    <t xml:space="preserve"> МЭ ВсОШ 2024/2025 учебного года по немецкому языку
Протокол оценки №1 от 29.11.2024</t>
  </si>
  <si>
    <t xml:space="preserve"> МЭ ВсОШ 2024/2025 учебного года по немецкому языку
Протокол оценки №2 от 29.11.2024</t>
  </si>
  <si>
    <t xml:space="preserve"> МЭ ВсОШ 2024/2025 учебного года по немецкому языку
Протокол оценки №3 от 29.11.2024</t>
  </si>
  <si>
    <t xml:space="preserve"> МЭ ВсОШ 2024/2025 учебного года по немецкому языку
Протокол оценки №4 от 29.11.2024</t>
  </si>
  <si>
    <t>Дата заполения протокола: 29.11.2024 г.</t>
  </si>
  <si>
    <t>Устная речь        (25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</si>
</sst>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" fontId="9" fillId="2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Таблица156234563" displayName="Таблица156234563" ref="A3:O7" totalsRowShown="0" headerRowDxfId="60" headerRowBorderDxfId="59">
  <sortState ref="A4:O7">
    <sortCondition ref="E4"/>
  </sortState>
  <tableColumns count="15">
    <tableColumn id="1" name="№" dataDxfId="58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57"/>
    <tableColumn id="10" name="Класс" dataDxfId="56"/>
    <tableColumn id="13" name="1 (15 б)" dataDxfId="55"/>
    <tableColumn id="11" name="2 (20 б)" dataDxfId="54"/>
    <tableColumn id="8" name="3 (20 б)" dataDxfId="53"/>
    <tableColumn id="7" name="4 (20 б)" dataDxfId="52"/>
    <tableColumn id="14" name="5 (20 б)" dataDxfId="51"/>
    <tableColumn id="15" name="Устная речь        (25 б)" dataDxfId="50"/>
    <tableColumn id="12" name="Итоговый балл (максимальный балл - 120)" dataDxfId="49">
      <calculatedColumnFormula>SUM(Таблица156234563[[#This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Таблица156234565" displayName="Таблица156234565" ref="A3:O6" totalsRowShown="0" headerRowDxfId="48" headerRowBorderDxfId="47">
  <sortState ref="A4:O6">
    <sortCondition ref="E4"/>
  </sortState>
  <tableColumns count="15">
    <tableColumn id="1" name="№" dataDxfId="46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45"/>
    <tableColumn id="10" name="Класс" dataDxfId="44"/>
    <tableColumn id="13" name="1 (15 б)" dataDxfId="43"/>
    <tableColumn id="11" name="2 (20 б)" dataDxfId="42"/>
    <tableColumn id="8" name="3 (20 б)" dataDxfId="41"/>
    <tableColumn id="7" name="4 (20 б)" dataDxfId="40"/>
    <tableColumn id="14" name="5 (20 б)" dataDxfId="39"/>
    <tableColumn id="15" name="Устная речь        (25 б)"/>
    <tableColumn id="12" name="Итоговый балл (максимальный балл - 120)" dataDxfId="38">
      <calculatedColumnFormula>SUM(Таблица156234565[[#This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8" name="Таблица156234569" displayName="Таблица156234569" ref="A3:O4" totalsRowShown="0" headerRowDxfId="37" headerRowBorderDxfId="36">
  <tableColumns count="15">
    <tableColumn id="1" name="№" dataDxfId="35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34"/>
    <tableColumn id="10" name="Класс" dataDxfId="33"/>
    <tableColumn id="13" name="1 (15 б)" dataDxfId="32"/>
    <tableColumn id="11" name="2 (20 б)" dataDxfId="31"/>
    <tableColumn id="8" name="3 (20 б)" dataDxfId="30"/>
    <tableColumn id="7" name="4 (20 б)" dataDxfId="29"/>
    <tableColumn id="14" name="5 (20 б)" dataDxfId="28"/>
    <tableColumn id="15" name="Устная речь        (25 б)" dataDxfId="27"/>
    <tableColumn id="12" name="Итоговый балл (максимальный балл - 120)" dataDxfId="26">
      <calculatedColumnFormula>SUM(Таблица156234569[[1 (15 б)]:[Устная речь        (25 б)]])</calculatedColumnFormula>
    </tableColumn>
    <tableColumn id="9" name="Статус" dataDxfId="25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9" name="Таблица1562345610" displayName="Таблица1562345610" ref="A3:O8" totalsRowShown="0" headerRowDxfId="24" headerRowBorderDxfId="23">
  <sortState ref="A4:O8">
    <sortCondition ref="E4"/>
  </sortState>
  <tableColumns count="15">
    <tableColumn id="1" name="№" dataDxfId="22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1"/>
    <tableColumn id="10" name="Класс" dataDxfId="20"/>
    <tableColumn id="13" name="1 (15 б)" dataDxfId="19"/>
    <tableColumn id="11" name="2 (20 б)" dataDxfId="18"/>
    <tableColumn id="8" name="3 (20 б)" dataDxfId="17"/>
    <tableColumn id="7" name="4 (20 б)" dataDxfId="16"/>
    <tableColumn id="14" name="5 (20 б)" dataDxfId="15"/>
    <tableColumn id="15" name="Устная речь        (25 б)" dataDxfId="14"/>
    <tableColumn id="12" name="Итоговый балл (максимальный балл - 120)" dataDxfId="13">
      <calculatedColumnFormula>SUM(Таблица1562345610[[#This Row],[1 (15 б)]:[Устная речь        (25 б)]])</calculatedColumnFormula>
    </tableColumn>
    <tableColumn id="9" name="Статус" dataDxfId="1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Таблица15623456" displayName="Таблица15623456" ref="A2:O5" totalsRowShown="0" headerRowDxfId="11" headerRowBorderDxfId="10">
  <sortState ref="A3:O5">
    <sortCondition ref="E3"/>
  </sortState>
  <tableColumns count="15">
    <tableColumn id="1" name="№" dataDxfId="9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8"/>
    <tableColumn id="10" name="Класс" dataDxfId="7"/>
    <tableColumn id="13" name="1 (15 б)" dataDxfId="6"/>
    <tableColumn id="11" name="2 (20 б)" dataDxfId="5"/>
    <tableColumn id="8" name="3 (20 б)" dataDxfId="4"/>
    <tableColumn id="7" name="4 (20 б)" dataDxfId="3"/>
    <tableColumn id="14" name="5 (20 б)" dataDxfId="2"/>
    <tableColumn id="15" name="Устная речь        (25 б)"/>
    <tableColumn id="12" name="Итоговый балл (максимальный балл - 120)" dataDxfId="1">
      <calculatedColumnFormula>SUM(Таблица15623456[[#This Row],[1 (15 б)]:[Устная речь        (25 б)]])</calculatedColumnFormula>
    </tableColumn>
    <tableColumn id="9" name="Статус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42578125" customWidth="1"/>
  </cols>
  <sheetData>
    <row r="1" spans="1:15" ht="48.75" customHeight="1" x14ac:dyDescent="0.3">
      <c r="A1" s="23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8</v>
      </c>
      <c r="I3" s="7" t="s">
        <v>42</v>
      </c>
      <c r="J3" s="7" t="s">
        <v>43</v>
      </c>
      <c r="K3" s="7" t="s">
        <v>44</v>
      </c>
      <c r="L3" s="7" t="s">
        <v>45</v>
      </c>
      <c r="M3" s="8" t="s">
        <v>93</v>
      </c>
      <c r="N3" s="12" t="s">
        <v>84</v>
      </c>
      <c r="O3" s="11" t="s">
        <v>7</v>
      </c>
    </row>
    <row r="4" spans="1:15" ht="16.5" customHeight="1" x14ac:dyDescent="0.25">
      <c r="A4" s="10">
        <v>1</v>
      </c>
      <c r="B4" s="6" t="s">
        <v>46</v>
      </c>
      <c r="C4" s="4" t="s">
        <v>47</v>
      </c>
      <c r="D4" s="2" t="s">
        <v>21</v>
      </c>
      <c r="E4" s="5" t="s">
        <v>48</v>
      </c>
      <c r="F4" s="3" t="s">
        <v>14</v>
      </c>
      <c r="G4" s="1">
        <v>7</v>
      </c>
      <c r="H4" s="1">
        <v>7</v>
      </c>
      <c r="I4" s="1">
        <v>4</v>
      </c>
      <c r="J4" s="1">
        <v>5</v>
      </c>
      <c r="K4" s="19">
        <v>17</v>
      </c>
      <c r="L4" s="19">
        <v>0</v>
      </c>
      <c r="M4" s="19">
        <v>17</v>
      </c>
      <c r="N4" s="13">
        <f>SUM(Таблица156234563[[#This Row],[1 (15 б)]:[Устная речь        (25 б)]])</f>
        <v>50</v>
      </c>
      <c r="O4" s="6" t="s">
        <v>86</v>
      </c>
    </row>
    <row r="5" spans="1:15" ht="16.5" customHeight="1" x14ac:dyDescent="0.25">
      <c r="A5" s="17">
        <v>2</v>
      </c>
      <c r="B5" s="6" t="s">
        <v>49</v>
      </c>
      <c r="C5" s="4" t="s">
        <v>50</v>
      </c>
      <c r="D5" s="2" t="s">
        <v>51</v>
      </c>
      <c r="E5" s="5" t="s">
        <v>52</v>
      </c>
      <c r="F5" s="3" t="s">
        <v>14</v>
      </c>
      <c r="G5" s="15">
        <v>7</v>
      </c>
      <c r="H5" s="15">
        <v>6</v>
      </c>
      <c r="I5" s="15">
        <v>1</v>
      </c>
      <c r="J5" s="15">
        <v>7</v>
      </c>
      <c r="K5" s="20">
        <v>10</v>
      </c>
      <c r="L5" s="20">
        <v>0</v>
      </c>
      <c r="M5" s="20">
        <v>15</v>
      </c>
      <c r="N5" s="16">
        <f>SUM(Таблица156234563[[#This Row],[1 (15 б)]:[Устная речь        (25 б)]])</f>
        <v>39</v>
      </c>
      <c r="O5" s="6" t="s">
        <v>86</v>
      </c>
    </row>
    <row r="6" spans="1:15" ht="16.5" customHeight="1" x14ac:dyDescent="0.25">
      <c r="A6" s="10">
        <v>3</v>
      </c>
      <c r="B6" s="6" t="s">
        <v>28</v>
      </c>
      <c r="C6" s="4" t="s">
        <v>53</v>
      </c>
      <c r="D6" s="2" t="s">
        <v>24</v>
      </c>
      <c r="E6" s="5" t="s">
        <v>54</v>
      </c>
      <c r="F6" s="3" t="s">
        <v>14</v>
      </c>
      <c r="G6" s="1">
        <v>7</v>
      </c>
      <c r="H6" s="15">
        <v>6</v>
      </c>
      <c r="I6" s="15">
        <v>2</v>
      </c>
      <c r="J6" s="15">
        <v>7</v>
      </c>
      <c r="K6" s="20">
        <v>14</v>
      </c>
      <c r="L6" s="20">
        <v>0</v>
      </c>
      <c r="M6" s="20">
        <v>17</v>
      </c>
      <c r="N6" s="16">
        <f>SUM(Таблица156234563[[#This Row],[1 (15 б)]:[Устная речь        (25 б)]])</f>
        <v>46</v>
      </c>
      <c r="O6" s="6" t="s">
        <v>86</v>
      </c>
    </row>
    <row r="7" spans="1:15" ht="16.5" customHeight="1" x14ac:dyDescent="0.25">
      <c r="A7" s="17">
        <v>4</v>
      </c>
      <c r="B7" s="6" t="s">
        <v>55</v>
      </c>
      <c r="C7" s="4" t="s">
        <v>26</v>
      </c>
      <c r="D7" s="2" t="s">
        <v>20</v>
      </c>
      <c r="E7" s="5" t="s">
        <v>56</v>
      </c>
      <c r="F7" s="3" t="s">
        <v>14</v>
      </c>
      <c r="G7" s="15">
        <v>7</v>
      </c>
      <c r="H7" s="15">
        <v>9</v>
      </c>
      <c r="I7" s="15">
        <v>3</v>
      </c>
      <c r="J7" s="15">
        <v>8</v>
      </c>
      <c r="K7" s="20">
        <v>16</v>
      </c>
      <c r="L7" s="20">
        <v>0</v>
      </c>
      <c r="M7" s="20">
        <v>17</v>
      </c>
      <c r="N7" s="16">
        <f>SUM(Таблица156234563[[#This Row],[1 (15 б)]:[Устная речь        (25 б)]])</f>
        <v>53</v>
      </c>
      <c r="O7" s="6" t="s">
        <v>85</v>
      </c>
    </row>
    <row r="9" spans="1:15" x14ac:dyDescent="0.25">
      <c r="A9" s="14" t="s">
        <v>34</v>
      </c>
      <c r="B9" s="14"/>
      <c r="C9" s="14"/>
      <c r="D9" s="14"/>
      <c r="E9" s="14"/>
      <c r="H9" s="14"/>
    </row>
    <row r="10" spans="1:15" x14ac:dyDescent="0.25">
      <c r="A10" s="14" t="s">
        <v>36</v>
      </c>
      <c r="B10" s="14"/>
      <c r="C10" s="14"/>
      <c r="D10" s="14"/>
      <c r="E10" s="14"/>
      <c r="I10" s="14" t="s">
        <v>92</v>
      </c>
    </row>
    <row r="11" spans="1:15" x14ac:dyDescent="0.25">
      <c r="A11" s="14" t="s">
        <v>35</v>
      </c>
      <c r="B11" s="14"/>
      <c r="C11" s="14"/>
      <c r="D11" s="14"/>
      <c r="E11" s="14"/>
    </row>
    <row r="12" spans="1:15" x14ac:dyDescent="0.25">
      <c r="A12" s="14" t="s">
        <v>37</v>
      </c>
      <c r="B12" s="14"/>
      <c r="C12" s="14"/>
      <c r="D12" s="14"/>
      <c r="E12" s="14"/>
    </row>
    <row r="13" spans="1:15" x14ac:dyDescent="0.25">
      <c r="A13" s="14" t="s">
        <v>38</v>
      </c>
      <c r="B13" s="14"/>
      <c r="C13" s="14"/>
      <c r="D13" s="14"/>
      <c r="E13" s="14"/>
    </row>
    <row r="14" spans="1:15" x14ac:dyDescent="0.25">
      <c r="A14" s="14" t="s">
        <v>39</v>
      </c>
      <c r="B14" s="14"/>
      <c r="C14" s="14"/>
      <c r="D14" s="14"/>
      <c r="E14" s="14"/>
    </row>
    <row r="15" spans="1:15" x14ac:dyDescent="0.25">
      <c r="A15" s="14" t="s">
        <v>40</v>
      </c>
      <c r="B15" s="14"/>
      <c r="C15" s="14"/>
      <c r="D15" s="14"/>
      <c r="E15" s="14"/>
    </row>
    <row r="16" spans="1:15" x14ac:dyDescent="0.25">
      <c r="A16" s="14" t="s">
        <v>41</v>
      </c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7109375" customWidth="1"/>
  </cols>
  <sheetData>
    <row r="1" spans="1:15" ht="48.75" customHeight="1" x14ac:dyDescent="0.3">
      <c r="A1" s="23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8</v>
      </c>
      <c r="I3" s="7" t="s">
        <v>42</v>
      </c>
      <c r="J3" s="7" t="s">
        <v>43</v>
      </c>
      <c r="K3" s="7" t="s">
        <v>44</v>
      </c>
      <c r="L3" s="7" t="s">
        <v>45</v>
      </c>
      <c r="M3" s="8" t="s">
        <v>93</v>
      </c>
      <c r="N3" s="12" t="s">
        <v>84</v>
      </c>
      <c r="O3" s="11" t="s">
        <v>7</v>
      </c>
    </row>
    <row r="4" spans="1:15" ht="16.5" customHeight="1" x14ac:dyDescent="0.25">
      <c r="A4" s="10">
        <v>1</v>
      </c>
      <c r="B4" s="6" t="s">
        <v>57</v>
      </c>
      <c r="C4" s="4" t="s">
        <v>12</v>
      </c>
      <c r="D4" s="2" t="s">
        <v>19</v>
      </c>
      <c r="E4" s="5" t="s">
        <v>58</v>
      </c>
      <c r="F4" s="3" t="s">
        <v>27</v>
      </c>
      <c r="G4" s="1">
        <v>8</v>
      </c>
      <c r="H4" s="1">
        <v>6</v>
      </c>
      <c r="I4" s="1">
        <v>0</v>
      </c>
      <c r="J4" s="1">
        <v>3</v>
      </c>
      <c r="K4" s="19">
        <v>15</v>
      </c>
      <c r="L4" s="19">
        <v>0</v>
      </c>
      <c r="M4" s="19">
        <v>17</v>
      </c>
      <c r="N4" s="13">
        <f>SUM(Таблица156234565[[#This Row],[1 (15 б)]:[Устная речь        (25 б)]])</f>
        <v>41</v>
      </c>
      <c r="O4" s="6" t="s">
        <v>86</v>
      </c>
    </row>
    <row r="5" spans="1:15" ht="16.5" customHeight="1" x14ac:dyDescent="0.25">
      <c r="A5" s="17">
        <v>2</v>
      </c>
      <c r="B5" s="6" t="s">
        <v>59</v>
      </c>
      <c r="C5" s="4" t="s">
        <v>30</v>
      </c>
      <c r="D5" s="2" t="s">
        <v>21</v>
      </c>
      <c r="E5" s="5" t="s">
        <v>60</v>
      </c>
      <c r="F5" s="3" t="s">
        <v>27</v>
      </c>
      <c r="G5" s="15">
        <v>8</v>
      </c>
      <c r="H5" s="15">
        <v>9</v>
      </c>
      <c r="I5" s="15">
        <v>1.5</v>
      </c>
      <c r="J5" s="15">
        <v>5</v>
      </c>
      <c r="K5" s="20">
        <v>10</v>
      </c>
      <c r="L5" s="20">
        <v>0</v>
      </c>
      <c r="M5" s="20">
        <v>21</v>
      </c>
      <c r="N5" s="21">
        <f>SUM(Таблица156234565[[#This Row],[1 (15 б)]:[Устная речь        (25 б)]])</f>
        <v>46.5</v>
      </c>
      <c r="O5" s="6" t="s">
        <v>86</v>
      </c>
    </row>
    <row r="6" spans="1:15" ht="16.5" customHeight="1" x14ac:dyDescent="0.25">
      <c r="A6" s="10">
        <v>3</v>
      </c>
      <c r="B6" s="6" t="s">
        <v>61</v>
      </c>
      <c r="C6" s="4" t="s">
        <v>18</v>
      </c>
      <c r="D6" s="2" t="s">
        <v>62</v>
      </c>
      <c r="E6" s="5" t="s">
        <v>63</v>
      </c>
      <c r="F6" s="3" t="s">
        <v>14</v>
      </c>
      <c r="G6" s="1">
        <v>8</v>
      </c>
      <c r="H6" s="15">
        <v>8</v>
      </c>
      <c r="I6" s="15">
        <v>2</v>
      </c>
      <c r="J6" s="15">
        <v>11</v>
      </c>
      <c r="K6" s="20">
        <v>14</v>
      </c>
      <c r="L6" s="20">
        <v>0</v>
      </c>
      <c r="M6" s="20">
        <v>15</v>
      </c>
      <c r="N6" s="16">
        <f>SUM(Таблица156234565[[#This Row],[1 (15 б)]:[Устная речь        (25 б)]])</f>
        <v>50</v>
      </c>
      <c r="O6" s="6" t="s">
        <v>85</v>
      </c>
    </row>
    <row r="8" spans="1:15" x14ac:dyDescent="0.25">
      <c r="A8" s="14" t="s">
        <v>34</v>
      </c>
      <c r="B8" s="14"/>
      <c r="C8" s="14"/>
      <c r="D8" s="14"/>
      <c r="E8" s="14"/>
      <c r="H8" s="14"/>
    </row>
    <row r="9" spans="1:15" x14ac:dyDescent="0.25">
      <c r="A9" s="14" t="s">
        <v>36</v>
      </c>
      <c r="B9" s="14"/>
      <c r="C9" s="14"/>
      <c r="D9" s="14"/>
      <c r="E9" s="14"/>
      <c r="I9" s="14" t="s">
        <v>92</v>
      </c>
    </row>
    <row r="10" spans="1:15" x14ac:dyDescent="0.25">
      <c r="A10" s="14" t="s">
        <v>35</v>
      </c>
      <c r="B10" s="14"/>
      <c r="C10" s="14"/>
      <c r="D10" s="14"/>
      <c r="E10" s="14"/>
    </row>
    <row r="11" spans="1:15" x14ac:dyDescent="0.25">
      <c r="A11" s="14" t="s">
        <v>37</v>
      </c>
      <c r="B11" s="14"/>
      <c r="C11" s="14"/>
      <c r="D11" s="14"/>
      <c r="E11" s="14"/>
    </row>
    <row r="12" spans="1:15" x14ac:dyDescent="0.25">
      <c r="A12" s="14" t="s">
        <v>38</v>
      </c>
      <c r="B12" s="14"/>
      <c r="C12" s="14"/>
      <c r="D12" s="14"/>
      <c r="E12" s="14"/>
    </row>
    <row r="13" spans="1:15" x14ac:dyDescent="0.25">
      <c r="A13" s="14" t="s">
        <v>39</v>
      </c>
      <c r="B13" s="14"/>
      <c r="C13" s="14"/>
      <c r="D13" s="14"/>
      <c r="E13" s="14"/>
    </row>
    <row r="14" spans="1:15" x14ac:dyDescent="0.25">
      <c r="A14" s="14" t="s">
        <v>40</v>
      </c>
      <c r="B14" s="14"/>
      <c r="C14" s="14"/>
      <c r="D14" s="14"/>
      <c r="E14" s="14"/>
    </row>
    <row r="15" spans="1:15" x14ac:dyDescent="0.25">
      <c r="A15" s="14" t="s">
        <v>41</v>
      </c>
      <c r="B15" s="14"/>
      <c r="C15" s="14"/>
      <c r="D15" s="14"/>
      <c r="E15" s="14"/>
    </row>
    <row r="16" spans="1:1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7.140625" customWidth="1"/>
  </cols>
  <sheetData>
    <row r="1" spans="1:15" ht="48.75" customHeight="1" x14ac:dyDescent="0.3">
      <c r="A1" s="23" t="s">
        <v>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8</v>
      </c>
      <c r="I3" s="7" t="s">
        <v>42</v>
      </c>
      <c r="J3" s="7" t="s">
        <v>43</v>
      </c>
      <c r="K3" s="7" t="s">
        <v>44</v>
      </c>
      <c r="L3" s="7" t="s">
        <v>45</v>
      </c>
      <c r="M3" s="8" t="s">
        <v>93</v>
      </c>
      <c r="N3" s="12" t="s">
        <v>84</v>
      </c>
      <c r="O3" s="11" t="s">
        <v>7</v>
      </c>
    </row>
    <row r="4" spans="1:15" ht="16.5" customHeight="1" x14ac:dyDescent="0.25">
      <c r="A4" s="10">
        <v>1</v>
      </c>
      <c r="B4" s="6" t="s">
        <v>64</v>
      </c>
      <c r="C4" s="4" t="s">
        <v>16</v>
      </c>
      <c r="D4" s="2" t="s">
        <v>17</v>
      </c>
      <c r="E4" s="5" t="s">
        <v>65</v>
      </c>
      <c r="F4" s="3" t="s">
        <v>14</v>
      </c>
      <c r="G4" s="1">
        <v>9</v>
      </c>
      <c r="H4" s="1">
        <v>1</v>
      </c>
      <c r="I4" s="1">
        <v>0.5</v>
      </c>
      <c r="J4" s="1">
        <v>7</v>
      </c>
      <c r="K4" s="19">
        <v>5</v>
      </c>
      <c r="L4" s="19">
        <v>0</v>
      </c>
      <c r="M4" s="19">
        <v>9</v>
      </c>
      <c r="N4" s="22">
        <f>SUM(Таблица156234569[[1 (15 б)]:[Устная речь        (25 б)]])</f>
        <v>22.5</v>
      </c>
      <c r="O4" s="6" t="s">
        <v>86</v>
      </c>
    </row>
    <row r="6" spans="1:15" x14ac:dyDescent="0.25">
      <c r="A6" s="14" t="s">
        <v>34</v>
      </c>
      <c r="B6" s="14"/>
      <c r="C6" s="14"/>
      <c r="D6" s="14"/>
      <c r="E6" s="14"/>
      <c r="H6" s="14"/>
    </row>
    <row r="7" spans="1:15" x14ac:dyDescent="0.25">
      <c r="A7" s="14" t="s">
        <v>36</v>
      </c>
      <c r="B7" s="14"/>
      <c r="C7" s="14"/>
      <c r="D7" s="14"/>
      <c r="E7" s="14"/>
      <c r="I7" s="14" t="s">
        <v>92</v>
      </c>
    </row>
    <row r="8" spans="1:15" x14ac:dyDescent="0.25">
      <c r="A8" s="14" t="s">
        <v>35</v>
      </c>
      <c r="B8" s="14"/>
      <c r="C8" s="14"/>
      <c r="D8" s="14"/>
      <c r="E8" s="14"/>
    </row>
    <row r="9" spans="1:15" x14ac:dyDescent="0.25">
      <c r="A9" s="14" t="s">
        <v>37</v>
      </c>
      <c r="B9" s="14"/>
      <c r="C9" s="14"/>
      <c r="D9" s="14"/>
      <c r="E9" s="14"/>
    </row>
    <row r="10" spans="1:15" x14ac:dyDescent="0.25">
      <c r="A10" s="14" t="s">
        <v>38</v>
      </c>
      <c r="B10" s="14"/>
      <c r="C10" s="14"/>
      <c r="D10" s="14"/>
      <c r="E10" s="14"/>
    </row>
    <row r="11" spans="1:15" x14ac:dyDescent="0.25">
      <c r="A11" s="14" t="s">
        <v>39</v>
      </c>
      <c r="B11" s="14"/>
      <c r="C11" s="14"/>
      <c r="D11" s="14"/>
      <c r="E11" s="14"/>
    </row>
    <row r="12" spans="1:15" x14ac:dyDescent="0.25">
      <c r="A12" s="14" t="s">
        <v>40</v>
      </c>
      <c r="B12" s="14"/>
      <c r="C12" s="14"/>
      <c r="D12" s="14"/>
      <c r="E12" s="14"/>
    </row>
    <row r="13" spans="1:15" x14ac:dyDescent="0.25">
      <c r="A13" s="14" t="s">
        <v>41</v>
      </c>
      <c r="B13" s="14"/>
      <c r="C13" s="14"/>
      <c r="D13" s="14"/>
      <c r="E13" s="14"/>
    </row>
    <row r="14" spans="1:15" x14ac:dyDescent="0.25">
      <c r="A14" s="14"/>
      <c r="B14" s="14"/>
      <c r="C14" s="14"/>
      <c r="D14" s="14"/>
      <c r="E14" s="14"/>
    </row>
    <row r="15" spans="1:15" x14ac:dyDescent="0.25">
      <c r="A15" s="14"/>
      <c r="B15" s="14"/>
      <c r="C15" s="14"/>
      <c r="D15" s="14"/>
      <c r="E15" s="14"/>
    </row>
    <row r="16" spans="1:15" x14ac:dyDescent="0.25">
      <c r="A16" s="14"/>
      <c r="B16" s="14"/>
      <c r="C16" s="14"/>
      <c r="D16" s="14"/>
      <c r="E16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E4" sqref="E4:E8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42578125" customWidth="1"/>
  </cols>
  <sheetData>
    <row r="1" spans="1:15" ht="48.75" customHeight="1" x14ac:dyDescent="0.3">
      <c r="A1" s="23" t="s">
        <v>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8</v>
      </c>
      <c r="I3" s="7" t="s">
        <v>42</v>
      </c>
      <c r="J3" s="7" t="s">
        <v>43</v>
      </c>
      <c r="K3" s="7" t="s">
        <v>44</v>
      </c>
      <c r="L3" s="7" t="s">
        <v>45</v>
      </c>
      <c r="M3" s="8" t="s">
        <v>93</v>
      </c>
      <c r="N3" s="12" t="s">
        <v>84</v>
      </c>
      <c r="O3" s="11" t="s">
        <v>7</v>
      </c>
    </row>
    <row r="4" spans="1:15" ht="16.5" customHeight="1" x14ac:dyDescent="0.25">
      <c r="A4" s="10">
        <v>1</v>
      </c>
      <c r="B4" s="6" t="s">
        <v>66</v>
      </c>
      <c r="C4" s="4" t="s">
        <v>67</v>
      </c>
      <c r="D4" s="2" t="s">
        <v>20</v>
      </c>
      <c r="E4" s="5" t="s">
        <v>68</v>
      </c>
      <c r="F4" s="3" t="s">
        <v>14</v>
      </c>
      <c r="G4" s="1">
        <v>10</v>
      </c>
      <c r="H4" s="1">
        <v>5</v>
      </c>
      <c r="I4" s="1">
        <v>0</v>
      </c>
      <c r="J4" s="1">
        <v>6</v>
      </c>
      <c r="K4" s="19">
        <v>9</v>
      </c>
      <c r="L4" s="19">
        <v>0</v>
      </c>
      <c r="M4" s="19">
        <v>9</v>
      </c>
      <c r="N4" s="13">
        <f>SUM(Таблица1562345610[[#This Row],[1 (15 б)]:[Устная речь        (25 б)]])</f>
        <v>29</v>
      </c>
      <c r="O4" s="6" t="s">
        <v>86</v>
      </c>
    </row>
    <row r="5" spans="1:15" ht="16.5" customHeight="1" x14ac:dyDescent="0.25">
      <c r="A5" s="17">
        <v>2</v>
      </c>
      <c r="B5" s="6" t="s">
        <v>69</v>
      </c>
      <c r="C5" s="4" t="s">
        <v>70</v>
      </c>
      <c r="D5" s="2" t="s">
        <v>22</v>
      </c>
      <c r="E5" s="5" t="s">
        <v>71</v>
      </c>
      <c r="F5" s="3" t="s">
        <v>14</v>
      </c>
      <c r="G5" s="15">
        <v>10</v>
      </c>
      <c r="H5" s="15">
        <v>9</v>
      </c>
      <c r="I5" s="15">
        <v>0</v>
      </c>
      <c r="J5" s="15">
        <v>10</v>
      </c>
      <c r="K5" s="20">
        <v>10</v>
      </c>
      <c r="L5" s="20">
        <v>0</v>
      </c>
      <c r="M5" s="20">
        <v>11</v>
      </c>
      <c r="N5" s="16">
        <f>SUM(Таблица1562345610[[#This Row],[1 (15 б)]:[Устная речь        (25 б)]])</f>
        <v>40</v>
      </c>
      <c r="O5" s="6" t="s">
        <v>86</v>
      </c>
    </row>
    <row r="6" spans="1:15" ht="16.5" customHeight="1" x14ac:dyDescent="0.25">
      <c r="A6" s="10">
        <v>3</v>
      </c>
      <c r="B6" s="6" t="s">
        <v>72</v>
      </c>
      <c r="C6" s="4" t="s">
        <v>9</v>
      </c>
      <c r="D6" s="2" t="s">
        <v>22</v>
      </c>
      <c r="E6" s="5" t="s">
        <v>73</v>
      </c>
      <c r="F6" s="3" t="s">
        <v>11</v>
      </c>
      <c r="G6" s="1">
        <v>10</v>
      </c>
      <c r="H6" s="15">
        <v>6</v>
      </c>
      <c r="I6" s="15">
        <v>1</v>
      </c>
      <c r="J6" s="15">
        <v>8</v>
      </c>
      <c r="K6" s="20">
        <v>7</v>
      </c>
      <c r="L6" s="20">
        <v>0</v>
      </c>
      <c r="M6" s="20">
        <v>10</v>
      </c>
      <c r="N6" s="16">
        <f>SUM(Таблица1562345610[[#This Row],[1 (15 б)]:[Устная речь        (25 б)]])</f>
        <v>32</v>
      </c>
      <c r="O6" s="6" t="s">
        <v>86</v>
      </c>
    </row>
    <row r="7" spans="1:15" ht="16.5" customHeight="1" x14ac:dyDescent="0.25">
      <c r="A7" s="17">
        <v>4</v>
      </c>
      <c r="B7" s="6" t="s">
        <v>74</v>
      </c>
      <c r="C7" s="4" t="s">
        <v>29</v>
      </c>
      <c r="D7" s="2" t="s">
        <v>13</v>
      </c>
      <c r="E7" s="5" t="s">
        <v>75</v>
      </c>
      <c r="F7" s="3" t="s">
        <v>11</v>
      </c>
      <c r="G7" s="15">
        <v>10</v>
      </c>
      <c r="H7" s="15">
        <v>5</v>
      </c>
      <c r="I7" s="15">
        <v>0</v>
      </c>
      <c r="J7" s="15">
        <v>9</v>
      </c>
      <c r="K7" s="20">
        <v>3</v>
      </c>
      <c r="L7" s="20">
        <v>0</v>
      </c>
      <c r="M7" s="20">
        <v>11</v>
      </c>
      <c r="N7" s="16">
        <f>SUM(Таблица1562345610[[#This Row],[1 (15 б)]:[Устная речь        (25 б)]])</f>
        <v>28</v>
      </c>
      <c r="O7" s="6" t="s">
        <v>86</v>
      </c>
    </row>
    <row r="8" spans="1:15" ht="16.5" customHeight="1" x14ac:dyDescent="0.25">
      <c r="A8" s="10">
        <v>5</v>
      </c>
      <c r="B8" s="6" t="s">
        <v>76</v>
      </c>
      <c r="C8" s="4" t="s">
        <v>77</v>
      </c>
      <c r="D8" s="2" t="s">
        <v>25</v>
      </c>
      <c r="E8" s="5" t="s">
        <v>78</v>
      </c>
      <c r="F8" s="3" t="s">
        <v>14</v>
      </c>
      <c r="G8" s="1">
        <v>10</v>
      </c>
      <c r="H8" s="15">
        <v>9</v>
      </c>
      <c r="I8" s="15">
        <v>0</v>
      </c>
      <c r="J8" s="15">
        <v>10</v>
      </c>
      <c r="K8" s="20">
        <v>9</v>
      </c>
      <c r="L8" s="20">
        <v>0</v>
      </c>
      <c r="M8" s="20">
        <v>9</v>
      </c>
      <c r="N8" s="16">
        <f>SUM(Таблица1562345610[[#This Row],[1 (15 б)]:[Устная речь        (25 б)]])</f>
        <v>37</v>
      </c>
      <c r="O8" s="6" t="s">
        <v>86</v>
      </c>
    </row>
    <row r="10" spans="1:15" x14ac:dyDescent="0.25">
      <c r="A10" s="14" t="s">
        <v>34</v>
      </c>
      <c r="B10" s="14"/>
      <c r="C10" s="14"/>
      <c r="D10" s="14"/>
      <c r="E10" s="14"/>
      <c r="H10" s="14"/>
    </row>
    <row r="11" spans="1:15" x14ac:dyDescent="0.25">
      <c r="A11" s="14" t="s">
        <v>36</v>
      </c>
      <c r="B11" s="14"/>
      <c r="C11" s="14"/>
      <c r="D11" s="14"/>
      <c r="E11" s="14"/>
      <c r="I11" s="14" t="s">
        <v>92</v>
      </c>
    </row>
    <row r="12" spans="1:15" x14ac:dyDescent="0.25">
      <c r="A12" s="14" t="s">
        <v>35</v>
      </c>
      <c r="B12" s="14"/>
      <c r="C12" s="14"/>
      <c r="D12" s="14"/>
      <c r="E12" s="14"/>
    </row>
    <row r="13" spans="1:15" x14ac:dyDescent="0.25">
      <c r="A13" s="14" t="s">
        <v>37</v>
      </c>
      <c r="B13" s="14"/>
      <c r="C13" s="14"/>
      <c r="D13" s="14"/>
      <c r="E13" s="14"/>
    </row>
    <row r="14" spans="1:15" x14ac:dyDescent="0.25">
      <c r="A14" s="14" t="s">
        <v>38</v>
      </c>
      <c r="B14" s="14"/>
      <c r="C14" s="14"/>
      <c r="D14" s="14"/>
      <c r="E14" s="14"/>
    </row>
    <row r="15" spans="1:15" x14ac:dyDescent="0.25">
      <c r="A15" s="14" t="s">
        <v>39</v>
      </c>
      <c r="B15" s="14"/>
      <c r="C15" s="14"/>
      <c r="D15" s="14"/>
      <c r="E15" s="14"/>
    </row>
    <row r="16" spans="1:15" x14ac:dyDescent="0.25">
      <c r="A16" s="14" t="s">
        <v>40</v>
      </c>
      <c r="B16" s="14"/>
      <c r="C16" s="14"/>
      <c r="D16" s="14"/>
      <c r="E16" s="14"/>
    </row>
    <row r="17" spans="1:5" x14ac:dyDescent="0.25">
      <c r="A17" s="14" t="s">
        <v>41</v>
      </c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E3" sqref="E3:E5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42578125" customWidth="1"/>
  </cols>
  <sheetData>
    <row r="1" spans="1:15" ht="48.75" customHeight="1" x14ac:dyDescent="0.3">
      <c r="A1" s="23" t="s">
        <v>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51" customHeight="1" x14ac:dyDescent="0.25">
      <c r="A2" s="7" t="s">
        <v>0</v>
      </c>
      <c r="B2" s="11" t="s">
        <v>1</v>
      </c>
      <c r="C2" s="7" t="s">
        <v>2</v>
      </c>
      <c r="D2" s="7" t="s">
        <v>3</v>
      </c>
      <c r="E2" s="8" t="s">
        <v>6</v>
      </c>
      <c r="F2" s="7" t="s">
        <v>5</v>
      </c>
      <c r="G2" s="7" t="s">
        <v>4</v>
      </c>
      <c r="H2" s="7" t="s">
        <v>8</v>
      </c>
      <c r="I2" s="7" t="s">
        <v>42</v>
      </c>
      <c r="J2" s="7" t="s">
        <v>43</v>
      </c>
      <c r="K2" s="7" t="s">
        <v>44</v>
      </c>
      <c r="L2" s="7" t="s">
        <v>45</v>
      </c>
      <c r="M2" s="8" t="s">
        <v>93</v>
      </c>
      <c r="N2" s="12" t="s">
        <v>84</v>
      </c>
      <c r="O2" s="11" t="s">
        <v>7</v>
      </c>
    </row>
    <row r="3" spans="1:15" ht="16.5" customHeight="1" x14ac:dyDescent="0.25">
      <c r="A3" s="10">
        <v>1</v>
      </c>
      <c r="B3" s="6" t="s">
        <v>79</v>
      </c>
      <c r="C3" s="4" t="s">
        <v>9</v>
      </c>
      <c r="D3" s="2" t="s">
        <v>15</v>
      </c>
      <c r="E3" s="5" t="s">
        <v>80</v>
      </c>
      <c r="F3" s="3" t="s">
        <v>14</v>
      </c>
      <c r="G3" s="1">
        <v>11</v>
      </c>
      <c r="H3" s="1">
        <v>3</v>
      </c>
      <c r="I3" s="1">
        <v>0</v>
      </c>
      <c r="J3" s="1">
        <v>9</v>
      </c>
      <c r="K3" s="19">
        <v>10</v>
      </c>
      <c r="L3" s="19">
        <v>0</v>
      </c>
      <c r="M3" s="19">
        <v>11</v>
      </c>
      <c r="N3" s="13">
        <f>SUM(Таблица15623456[[#This Row],[1 (15 б)]:[Устная речь        (25 б)]])</f>
        <v>33</v>
      </c>
      <c r="O3" s="6" t="s">
        <v>86</v>
      </c>
    </row>
    <row r="4" spans="1:15" ht="16.5" customHeight="1" x14ac:dyDescent="0.25">
      <c r="A4" s="17">
        <v>2</v>
      </c>
      <c r="B4" s="6" t="s">
        <v>31</v>
      </c>
      <c r="C4" s="4" t="s">
        <v>32</v>
      </c>
      <c r="D4" s="2" t="s">
        <v>10</v>
      </c>
      <c r="E4" s="5" t="s">
        <v>81</v>
      </c>
      <c r="F4" s="3" t="s">
        <v>27</v>
      </c>
      <c r="G4" s="15">
        <v>11</v>
      </c>
      <c r="H4" s="15">
        <v>4</v>
      </c>
      <c r="I4" s="15">
        <v>0</v>
      </c>
      <c r="J4" s="15">
        <v>8</v>
      </c>
      <c r="K4" s="20">
        <v>10</v>
      </c>
      <c r="L4" s="20">
        <v>0</v>
      </c>
      <c r="M4" s="20">
        <v>11</v>
      </c>
      <c r="N4" s="16">
        <f>SUM(Таблица15623456[[#This Row],[1 (15 б)]:[Устная речь        (25 б)]])</f>
        <v>33</v>
      </c>
      <c r="O4" s="6" t="s">
        <v>86</v>
      </c>
    </row>
    <row r="5" spans="1:15" ht="16.5" customHeight="1" x14ac:dyDescent="0.25">
      <c r="A5" s="10">
        <v>3</v>
      </c>
      <c r="B5" s="6" t="s">
        <v>82</v>
      </c>
      <c r="C5" s="4" t="s">
        <v>23</v>
      </c>
      <c r="D5" s="2" t="s">
        <v>33</v>
      </c>
      <c r="E5" s="5" t="s">
        <v>83</v>
      </c>
      <c r="F5" s="3" t="s">
        <v>14</v>
      </c>
      <c r="G5" s="1">
        <v>11</v>
      </c>
      <c r="H5" s="15">
        <v>6</v>
      </c>
      <c r="I5" s="15">
        <v>1</v>
      </c>
      <c r="J5" s="15">
        <v>9</v>
      </c>
      <c r="K5" s="20">
        <v>14</v>
      </c>
      <c r="L5" s="20">
        <v>0</v>
      </c>
      <c r="M5" s="20">
        <v>14</v>
      </c>
      <c r="N5" s="16">
        <f>SUM(Таблица15623456[[#This Row],[1 (15 б)]:[Устная речь        (25 б)]])</f>
        <v>44</v>
      </c>
      <c r="O5" s="6" t="s">
        <v>86</v>
      </c>
    </row>
    <row r="7" spans="1:15" x14ac:dyDescent="0.25">
      <c r="A7" s="14" t="s">
        <v>34</v>
      </c>
      <c r="B7" s="14"/>
      <c r="C7" s="14"/>
      <c r="D7" s="14"/>
      <c r="E7" s="14"/>
      <c r="H7" s="14"/>
    </row>
    <row r="8" spans="1:15" x14ac:dyDescent="0.25">
      <c r="A8" s="14" t="s">
        <v>36</v>
      </c>
      <c r="B8" s="14"/>
      <c r="C8" s="14"/>
      <c r="D8" s="14"/>
      <c r="E8" s="14"/>
      <c r="I8" s="14" t="s">
        <v>92</v>
      </c>
    </row>
    <row r="9" spans="1:15" x14ac:dyDescent="0.25">
      <c r="A9" s="14" t="s">
        <v>35</v>
      </c>
      <c r="B9" s="14"/>
      <c r="C9" s="14"/>
      <c r="D9" s="14"/>
      <c r="E9" s="14"/>
    </row>
    <row r="10" spans="1:15" x14ac:dyDescent="0.25">
      <c r="A10" s="14" t="s">
        <v>37</v>
      </c>
      <c r="B10" s="14"/>
      <c r="C10" s="14"/>
      <c r="D10" s="14"/>
      <c r="E10" s="14"/>
    </row>
    <row r="11" spans="1:15" x14ac:dyDescent="0.25">
      <c r="A11" s="14" t="s">
        <v>38</v>
      </c>
      <c r="B11" s="14"/>
      <c r="C11" s="14"/>
      <c r="D11" s="14"/>
      <c r="E11" s="14"/>
    </row>
    <row r="12" spans="1:15" x14ac:dyDescent="0.25">
      <c r="A12" s="14" t="s">
        <v>39</v>
      </c>
      <c r="B12" s="14"/>
      <c r="C12" s="14"/>
      <c r="D12" s="14"/>
      <c r="E12" s="14"/>
    </row>
    <row r="13" spans="1:15" x14ac:dyDescent="0.25">
      <c r="A13" s="14" t="s">
        <v>40</v>
      </c>
      <c r="B13" s="14"/>
      <c r="C13" s="14"/>
      <c r="D13" s="14"/>
      <c r="E13" s="14"/>
    </row>
    <row r="14" spans="1:15" x14ac:dyDescent="0.25">
      <c r="A14" s="14" t="s">
        <v>41</v>
      </c>
      <c r="B14" s="14"/>
      <c r="C14" s="14"/>
      <c r="D14" s="14"/>
      <c r="E14" s="14"/>
    </row>
    <row r="15" spans="1:15" x14ac:dyDescent="0.25">
      <c r="A15" s="14"/>
      <c r="B15" s="14"/>
      <c r="C15" s="14"/>
      <c r="D15" s="14"/>
      <c r="E15" s="14"/>
    </row>
    <row r="16" spans="1:1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2024-12-03T06:44:13Z</dcterms:modified>
</cp:coreProperties>
</file>