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1" r:id="rId1"/>
    <sheet name="8 класс" sheetId="12" r:id="rId2"/>
    <sheet name="9 класс" sheetId="6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M19" i="9" l="1"/>
  <c r="M19" i="10"/>
  <c r="M20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1" i="9"/>
  <c r="M20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14" i="6"/>
  <c r="M13" i="6"/>
  <c r="M12" i="6"/>
  <c r="M11" i="6"/>
  <c r="M10" i="6"/>
  <c r="M9" i="6"/>
  <c r="M8" i="6"/>
  <c r="M7" i="6"/>
  <c r="M6" i="6"/>
  <c r="M5" i="6"/>
  <c r="M4" i="6"/>
  <c r="M8" i="12"/>
  <c r="M7" i="12"/>
  <c r="M6" i="12"/>
  <c r="M5" i="12"/>
  <c r="M4" i="12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</calcChain>
</file>

<file path=xl/sharedStrings.xml><?xml version="1.0" encoding="utf-8"?>
<sst xmlns="http://schemas.openxmlformats.org/spreadsheetml/2006/main" count="530" uniqueCount="253">
  <si>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</si>
  <si>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</si>
  <si>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</si>
  <si>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</si>
  <si>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</si>
  <si>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</si>
  <si>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</si>
  <si>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</si>
  <si>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Анастасия</t>
  </si>
  <si>
    <t>Михайловна</t>
  </si>
  <si>
    <t>МОУ Кузнечихинская СШ ЯМР</t>
  </si>
  <si>
    <t>МОУ Красноткацкая СШ ЯМР</t>
  </si>
  <si>
    <t>Савелий</t>
  </si>
  <si>
    <t>Витальевич</t>
  </si>
  <si>
    <t>Матвей</t>
  </si>
  <si>
    <t>Максимович</t>
  </si>
  <si>
    <t>Максим</t>
  </si>
  <si>
    <t>Алексеевич</t>
  </si>
  <si>
    <t>МОУ Курбская СШ ЯМР</t>
  </si>
  <si>
    <t>Ульяна</t>
  </si>
  <si>
    <t>Елизавета</t>
  </si>
  <si>
    <t>МОУ Лучинская СШ ЯМР</t>
  </si>
  <si>
    <t>Ильич</t>
  </si>
  <si>
    <t>Илья</t>
  </si>
  <si>
    <t>Андреевич</t>
  </si>
  <si>
    <t>МОУ Ивняковская СШ ЯМР</t>
  </si>
  <si>
    <t>Дарья</t>
  </si>
  <si>
    <t>Сергеевна</t>
  </si>
  <si>
    <t>Никита</t>
  </si>
  <si>
    <t>Вячеславович</t>
  </si>
  <si>
    <t>Ярослав</t>
  </si>
  <si>
    <t>Иван</t>
  </si>
  <si>
    <t>Николаевич</t>
  </si>
  <si>
    <t>Дмитриевна</t>
  </si>
  <si>
    <t>Александрович</t>
  </si>
  <si>
    <t>МОУ Карачихская СШ ЯМР</t>
  </si>
  <si>
    <t>Полина</t>
  </si>
  <si>
    <t>Антон</t>
  </si>
  <si>
    <t>Дмитриевич</t>
  </si>
  <si>
    <t>Владислав</t>
  </si>
  <si>
    <t>Андреевна</t>
  </si>
  <si>
    <t>МОУ Дубковская СШ ЯМР</t>
  </si>
  <si>
    <t>МОУ Михайловская СШ ЯМР</t>
  </si>
  <si>
    <t>Александровна</t>
  </si>
  <si>
    <t>МОУ Туношенская СШ ЯМР</t>
  </si>
  <si>
    <t>Алексеевна</t>
  </si>
  <si>
    <t>Дмитрий</t>
  </si>
  <si>
    <t>Семён</t>
  </si>
  <si>
    <t>Мария</t>
  </si>
  <si>
    <t>Евгеньевна</t>
  </si>
  <si>
    <t>Арина</t>
  </si>
  <si>
    <t>Михайлович</t>
  </si>
  <si>
    <t>Егор</t>
  </si>
  <si>
    <t>Харитонова</t>
  </si>
  <si>
    <t>Авгуцевич</t>
  </si>
  <si>
    <t>Екатерина</t>
  </si>
  <si>
    <t>Таисия</t>
  </si>
  <si>
    <t>Артем</t>
  </si>
  <si>
    <t>Евгеньевич</t>
  </si>
  <si>
    <t>Гаврилов</t>
  </si>
  <si>
    <t>Долгополов</t>
  </si>
  <si>
    <t>МОУ СШ п.Ярославка ЯМР</t>
  </si>
  <si>
    <t>Злата</t>
  </si>
  <si>
    <t>Корсаков</t>
  </si>
  <si>
    <t>Вероника</t>
  </si>
  <si>
    <t>Юрьевна</t>
  </si>
  <si>
    <t>Чистякова</t>
  </si>
  <si>
    <t>Шеренгина</t>
  </si>
  <si>
    <t>Тимофеевна</t>
  </si>
  <si>
    <t>Буткина</t>
  </si>
  <si>
    <t>Викторовна</t>
  </si>
  <si>
    <t>Ворончихина</t>
  </si>
  <si>
    <t>Никифоров</t>
  </si>
  <si>
    <t>Новиков</t>
  </si>
  <si>
    <t>Огурцов</t>
  </si>
  <si>
    <t>Роман</t>
  </si>
  <si>
    <t>Растрепин</t>
  </si>
  <si>
    <t>Михаил</t>
  </si>
  <si>
    <t>Владимировна</t>
  </si>
  <si>
    <t>Председатель МЭ ВсОШ 2024-2025 уч. года по математике:</t>
  </si>
  <si>
    <t>Члены жюри МЭ ВсОШ 2024-2025 уч. года по математике:</t>
  </si>
  <si>
    <t xml:space="preserve">                                  Антоненко Т.А./(__________________________).</t>
  </si>
  <si>
    <t xml:space="preserve">                                   Виноградова Е.Ю./(__________________________),</t>
  </si>
  <si>
    <t xml:space="preserve">                                    Варваркина Н.А./(__________________________),</t>
  </si>
  <si>
    <t xml:space="preserve">                                    Веневцева М.А./(__________________________),</t>
  </si>
  <si>
    <t xml:space="preserve">                                    Казнина И.Г./(__________________________),</t>
  </si>
  <si>
    <t xml:space="preserve">                                    Лапина М.Г./(__________________________),</t>
  </si>
  <si>
    <t xml:space="preserve">                                    Машкина С.В./(__________________________),</t>
  </si>
  <si>
    <t xml:space="preserve">                                    Москалевич Т. В./(__________________________),</t>
  </si>
  <si>
    <t xml:space="preserve">                                    Малышева Е.В./(__________________________),</t>
  </si>
  <si>
    <t xml:space="preserve">                                    Лукашова Н.М./(__________________________).</t>
  </si>
  <si>
    <t>1 (7 б)</t>
  </si>
  <si>
    <t>2 (7 б)</t>
  </si>
  <si>
    <t>3 (7 б)</t>
  </si>
  <si>
    <t>4 (7 б)</t>
  </si>
  <si>
    <t>5 (7 б)</t>
  </si>
  <si>
    <t>Итоговый балл (максимальный балл - 35)</t>
  </si>
  <si>
    <t>Ванеев</t>
  </si>
  <si>
    <t>Сергеевич</t>
  </si>
  <si>
    <t>Головицин</t>
  </si>
  <si>
    <t>Лизунова</t>
  </si>
  <si>
    <t>Каролина</t>
  </si>
  <si>
    <t>Кирилл</t>
  </si>
  <si>
    <t>Олегович</t>
  </si>
  <si>
    <t>Святов</t>
  </si>
  <si>
    <t>Сысоев</t>
  </si>
  <si>
    <t>Евгений</t>
  </si>
  <si>
    <t>Владимирович</t>
  </si>
  <si>
    <t>Хомутов</t>
  </si>
  <si>
    <t>Афанасьев</t>
  </si>
  <si>
    <t>Яков</t>
  </si>
  <si>
    <t>ростиславович</t>
  </si>
  <si>
    <t>Филоматов</t>
  </si>
  <si>
    <t>Олег</t>
  </si>
  <si>
    <t>Камолых</t>
  </si>
  <si>
    <t>Мартынова</t>
  </si>
  <si>
    <t>Чабан</t>
  </si>
  <si>
    <t>МАТ1101</t>
  </si>
  <si>
    <t>МАТ1103</t>
  </si>
  <si>
    <t>МАТ1104</t>
  </si>
  <si>
    <t>МАТ1105</t>
  </si>
  <si>
    <t>МАТ1106</t>
  </si>
  <si>
    <t>МАТ1107</t>
  </si>
  <si>
    <t>МАТ1108</t>
  </si>
  <si>
    <t>МАТ1109</t>
  </si>
  <si>
    <t>МАТ1110</t>
  </si>
  <si>
    <t>МАТ1112</t>
  </si>
  <si>
    <t>МАТ1113</t>
  </si>
  <si>
    <t>МАТ1114</t>
  </si>
  <si>
    <t>МАТ1115</t>
  </si>
  <si>
    <t>МАТ1117</t>
  </si>
  <si>
    <t>МОУ Иванищевская СШ ЯМР</t>
  </si>
  <si>
    <t>МАТ1118</t>
  </si>
  <si>
    <t>МАТ1120</t>
  </si>
  <si>
    <t>МАТ1121</t>
  </si>
  <si>
    <t>Даниил</t>
  </si>
  <si>
    <t>МАТ1002</t>
  </si>
  <si>
    <t>Буйлов</t>
  </si>
  <si>
    <t>МАТ1003</t>
  </si>
  <si>
    <t>Крохин</t>
  </si>
  <si>
    <t>Владимир</t>
  </si>
  <si>
    <t>Константинович</t>
  </si>
  <si>
    <t>МАТ1004</t>
  </si>
  <si>
    <t>Никитин</t>
  </si>
  <si>
    <t>МАТ1005</t>
  </si>
  <si>
    <t>Сергеева</t>
  </si>
  <si>
    <t>Александра</t>
  </si>
  <si>
    <t>МАТ1006</t>
  </si>
  <si>
    <t>МАТ1007</t>
  </si>
  <si>
    <t>Аникеева</t>
  </si>
  <si>
    <t>МАТ1008</t>
  </si>
  <si>
    <t>Беляев</t>
  </si>
  <si>
    <t>Аким</t>
  </si>
  <si>
    <t>МАТ1009</t>
  </si>
  <si>
    <t>Виноградов</t>
  </si>
  <si>
    <t>Павел</t>
  </si>
  <si>
    <t>МАТ1010</t>
  </si>
  <si>
    <t>МАТ1011</t>
  </si>
  <si>
    <t>МАТ1012</t>
  </si>
  <si>
    <t>Зимин</t>
  </si>
  <si>
    <t>МАТ1013</t>
  </si>
  <si>
    <t>МАТ1015</t>
  </si>
  <si>
    <t>Лобанова</t>
  </si>
  <si>
    <t>Софья</t>
  </si>
  <si>
    <t>МАТ1016</t>
  </si>
  <si>
    <t>Максаев</t>
  </si>
  <si>
    <t>МАТ1017</t>
  </si>
  <si>
    <t>Шадрина</t>
  </si>
  <si>
    <t>МАТ1020</t>
  </si>
  <si>
    <t>МАТ1021</t>
  </si>
  <si>
    <t>Шошина</t>
  </si>
  <si>
    <t>Максимовна</t>
  </si>
  <si>
    <t>МАТ1022</t>
  </si>
  <si>
    <t>Алексеев</t>
  </si>
  <si>
    <t>МАТ901</t>
  </si>
  <si>
    <t>Бурлаков</t>
  </si>
  <si>
    <t>МАТ902</t>
  </si>
  <si>
    <t>Воронин</t>
  </si>
  <si>
    <t>Тимофей</t>
  </si>
  <si>
    <t>МАТ903</t>
  </si>
  <si>
    <t>Косоуров</t>
  </si>
  <si>
    <t>Александр</t>
  </si>
  <si>
    <t>МАТ904</t>
  </si>
  <si>
    <t>Кулаков</t>
  </si>
  <si>
    <t>Васильевич</t>
  </si>
  <si>
    <t>МАТ905</t>
  </si>
  <si>
    <t>Моховикова</t>
  </si>
  <si>
    <t>МАТ906</t>
  </si>
  <si>
    <t>МОУ Глебовская ОШ ЯМР</t>
  </si>
  <si>
    <t>Никанов</t>
  </si>
  <si>
    <t>МАТ907</t>
  </si>
  <si>
    <t>Разгуляев</t>
  </si>
  <si>
    <t>МАТ909</t>
  </si>
  <si>
    <t>Смурыгин</t>
  </si>
  <si>
    <t>Алексей</t>
  </si>
  <si>
    <t>МАТ910</t>
  </si>
  <si>
    <t>Титова</t>
  </si>
  <si>
    <t>МАТ911</t>
  </si>
  <si>
    <t>Шетенев</t>
  </si>
  <si>
    <t>Станислав</t>
  </si>
  <si>
    <t>МАТ912</t>
  </si>
  <si>
    <t>Барбарош</t>
  </si>
  <si>
    <t>Артём</t>
  </si>
  <si>
    <t>МАТ801</t>
  </si>
  <si>
    <t>Захаров</t>
  </si>
  <si>
    <t>МАТ804</t>
  </si>
  <si>
    <t>Сапожникова</t>
  </si>
  <si>
    <t>МАТ810</t>
  </si>
  <si>
    <t>Шаркунова</t>
  </si>
  <si>
    <t>Вячеславовна</t>
  </si>
  <si>
    <t>МАТ812</t>
  </si>
  <si>
    <t>Щукин</t>
  </si>
  <si>
    <t>МАТ813</t>
  </si>
  <si>
    <t>Анисимова</t>
  </si>
  <si>
    <t>Анна</t>
  </si>
  <si>
    <t>Егоровна</t>
  </si>
  <si>
    <t>МАТ701</t>
  </si>
  <si>
    <t>Батманов</t>
  </si>
  <si>
    <t>МАТ703</t>
  </si>
  <si>
    <t>Гоностарёв</t>
  </si>
  <si>
    <t>Глеб</t>
  </si>
  <si>
    <t>МАТ705</t>
  </si>
  <si>
    <t>Зиновьев</t>
  </si>
  <si>
    <t>МАТ706</t>
  </si>
  <si>
    <t>Кучин</t>
  </si>
  <si>
    <t>Николай</t>
  </si>
  <si>
    <t>МАТ709</t>
  </si>
  <si>
    <t>Лодышкин</t>
  </si>
  <si>
    <t>Денис</t>
  </si>
  <si>
    <t>МАТ710</t>
  </si>
  <si>
    <t>Мальцев</t>
  </si>
  <si>
    <t>МАТ711</t>
  </si>
  <si>
    <t>МАТ712</t>
  </si>
  <si>
    <t>Оленева</t>
  </si>
  <si>
    <t>МАТ713</t>
  </si>
  <si>
    <t>Ошеметков</t>
  </si>
  <si>
    <t>МАТ714</t>
  </si>
  <si>
    <t>Романов</t>
  </si>
  <si>
    <t>Виталий</t>
  </si>
  <si>
    <t>МАТ715</t>
  </si>
  <si>
    <t>МАТ717</t>
  </si>
  <si>
    <t>Черепнин</t>
  </si>
  <si>
    <t>МАТ718</t>
  </si>
  <si>
    <t>Черпалов</t>
  </si>
  <si>
    <t>МАТ719</t>
  </si>
  <si>
    <t xml:space="preserve"> МЭ ВсОШ 2024/2025 учебного года по математике
Протокол оценки №1 от 28.11.2024</t>
  </si>
  <si>
    <t>Дата заполения протокола: 28.11.2024 г.</t>
  </si>
  <si>
    <t xml:space="preserve"> МЭ ВсОШ 2024/2025 учебного года по математике
Протокол оценки №5 от 28.11.2024</t>
  </si>
  <si>
    <t xml:space="preserve"> МЭ ВсОШ 2024/2025 учебного года по математике
Протокол оценки №4 от 28.11.2024</t>
  </si>
  <si>
    <t xml:space="preserve"> МЭ ВсОШ 2024/2025 учебного года по математике
Протокол оценки №3 от 28.11.2024</t>
  </si>
  <si>
    <t xml:space="preserve"> МЭ ВсОШ 2024/2025 учебного года по математике
Протокол оценки №2 от 28.11.2024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</si>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</sst>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</font>
    <font>
      <b/>
      <sz val="12"/>
      <color theme="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56234562" displayName="Таблица156234562" ref="A3:N17" totalsRowShown="0" headerRowDxfId="49" headerRowBorderDxfId="48">
  <sortState ref="A4:N17">
    <sortCondition ref="E4"/>
  </sortState>
  <tableColumns count="14">
    <tableColumn id="1" name="№" dataDxfId="4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46"/>
    <tableColumn id="13" name="1 (7 б)" dataDxfId="45"/>
    <tableColumn id="11" name="2 (7 б)" dataDxfId="44"/>
    <tableColumn id="8" name="3 (7 б)" dataDxfId="43"/>
    <tableColumn id="7" name="4 (7 б)" dataDxfId="42"/>
    <tableColumn id="14" name="5 (7 б)" dataDxfId="41"/>
    <tableColumn id="12" name="Итоговый балл (максимальный балл - 35)" dataDxfId="40">
      <calculatedColumnFormula>SUM(Таблица156234562[[#This Row],[1 (7 б)]:[5 (7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562345623" displayName="Таблица1562345623" ref="A3:N8" totalsRowShown="0" headerRowDxfId="39" headerRowBorderDxfId="38">
  <sortState ref="A4:N8">
    <sortCondition ref="E4"/>
  </sortState>
  <tableColumns count="14">
    <tableColumn id="1" name="№" dataDxfId="3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36"/>
    <tableColumn id="13" name="1 (7 б)" dataDxfId="35"/>
    <tableColumn id="11" name="2 (7 б)" dataDxfId="34"/>
    <tableColumn id="8" name="3 (7 б)" dataDxfId="33"/>
    <tableColumn id="7" name="4 (7 б)" dataDxfId="32"/>
    <tableColumn id="14" name="5 (7 б)" dataDxfId="31"/>
    <tableColumn id="12" name="Итоговый балл (максимальный балл - 35)" dataDxfId="30">
      <calculatedColumnFormula>SUM(Таблица1562345623[[#This Row],[1 (7 б)]:[5 (7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Таблица1562345624" displayName="Таблица1562345624" ref="A3:N14" totalsRowShown="0" headerRowDxfId="29" headerRowBorderDxfId="28">
  <sortState ref="A4:N14">
    <sortCondition ref="E4"/>
  </sortState>
  <tableColumns count="14">
    <tableColumn id="1" name="№" dataDxfId="2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26"/>
    <tableColumn id="13" name="1 (7 б)" dataDxfId="25"/>
    <tableColumn id="11" name="2 (7 б)" dataDxfId="24"/>
    <tableColumn id="8" name="3 (7 б)" dataDxfId="23"/>
    <tableColumn id="7" name="4 (7 б)" dataDxfId="22"/>
    <tableColumn id="14" name="5 (7 б)" dataDxfId="21"/>
    <tableColumn id="12" name="Итоговый балл (максимальный балл - 35)" dataDxfId="20">
      <calculatedColumnFormula>SUM(Таблица1562345624[[#This Row],[1 (7 б)]:[5 (7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Таблица1562345625" displayName="Таблица1562345625" ref="A3:N21" totalsRowShown="0" headerRowDxfId="19" headerRowBorderDxfId="18">
  <sortState ref="A4:N21">
    <sortCondition ref="E4"/>
  </sortState>
  <tableColumns count="14">
    <tableColumn id="1" name="№" dataDxfId="1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16"/>
    <tableColumn id="13" name="1 (7 б)" dataDxfId="15"/>
    <tableColumn id="11" name="2 (7 б)" dataDxfId="14"/>
    <tableColumn id="8" name="3 (7 б)" dataDxfId="13"/>
    <tableColumn id="7" name="4 (7 б)" dataDxfId="12"/>
    <tableColumn id="14" name="5 (7 б)" dataDxfId="11"/>
    <tableColumn id="12" name="Итоговый балл (максимальный балл - 35)" dataDxfId="10">
      <calculatedColumnFormula>SUM(Таблица1562345625[[#This Row],[1 (7 б)]:[5 (7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6" name="Таблица1562345627" displayName="Таблица1562345627" ref="A3:N20" totalsRowShown="0" headerRowDxfId="9" headerRowBorderDxfId="8">
  <sortState ref="A4:N20">
    <sortCondition ref="E4"/>
  </sortState>
  <tableColumns count="14">
    <tableColumn id="1" name="№" dataDxfId="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6"/>
    <tableColumn id="13" name="1 (7 б)" dataDxfId="5"/>
    <tableColumn id="11" name="2 (7 б)" dataDxfId="4"/>
    <tableColumn id="8" name="3 (7 б)" dataDxfId="3"/>
    <tableColumn id="7" name="4 (7 б)" dataDxfId="2"/>
    <tableColumn id="14" name="5 (7 б)" dataDxfId="1"/>
    <tableColumn id="12" name="Итоговый балл (максимальный балл - 35)" dataDxfId="0">
      <calculatedColumnFormula>SUM(Таблица1562345627[[#This Row],[1 (7 б)]:[5 (7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workbookViewId="0">
      <selection activeCell="B5" sqref="B5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5.5703125" customWidth="1"/>
  </cols>
  <sheetData>
    <row r="1" spans="1:23" ht="48.75" customHeight="1" x14ac:dyDescent="0.3">
      <c r="A1" s="22" t="s">
        <v>245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3"/>
      <c r="Q1" s="23"/>
      <c r="R1" s="23"/>
      <c r="S1" s="23"/>
      <c r="T1" s="23"/>
      <c r="U1" s="23"/>
      <c r="V1" s="23"/>
      <c r="W1" s="23"/>
    </row>
    <row r="2" spans="1:23" ht="14.25" customHeight="1" x14ac:dyDescent="0.3">
      <c r="A2" s="15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23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91</v>
      </c>
      <c r="I3" s="7" t="s">
        <v>92</v>
      </c>
      <c r="J3" s="7" t="s">
        <v>93</v>
      </c>
      <c r="K3" s="7" t="s">
        <v>94</v>
      </c>
      <c r="L3" s="7" t="s">
        <v>95</v>
      </c>
      <c r="M3" s="12" t="s">
        <v>96</v>
      </c>
      <c r="N3" s="11" t="s">
        <v>7</v>
      </c>
    </row>
    <row r="4" spans="1:23" ht="16.5" customHeight="1" x14ac:dyDescent="0.25">
      <c r="A4" s="10">
        <v>1</v>
      </c>
      <c r="B4" s="6" t="s">
        <v>213</v>
      </c>
      <c r="C4" s="4" t="s">
        <v>214</v>
      </c>
      <c r="D4" s="2" t="s">
        <v>215</v>
      </c>
      <c r="E4" s="5" t="s">
        <v>216</v>
      </c>
      <c r="F4" s="3" t="s">
        <v>10</v>
      </c>
      <c r="G4" s="1">
        <v>7</v>
      </c>
      <c r="H4" s="1">
        <v>0</v>
      </c>
      <c r="I4" s="1">
        <v>0</v>
      </c>
      <c r="J4" s="1">
        <v>0</v>
      </c>
      <c r="K4" s="20">
        <v>2</v>
      </c>
      <c r="L4" s="20">
        <v>0</v>
      </c>
      <c r="M4" s="13">
        <f>SUM(Таблица156234562[[#This Row],[1 (7 б)]:[5 (7 б)]])</f>
        <v>2</v>
      </c>
      <c r="N4" s="6" t="s">
        <v>251</v>
      </c>
    </row>
    <row r="5" spans="1:23" ht="16.5" customHeight="1" x14ac:dyDescent="0.25">
      <c r="A5" s="10">
        <v>2</v>
      </c>
      <c r="B5" s="6" t="s">
        <v>217</v>
      </c>
      <c r="C5" s="4" t="s">
        <v>75</v>
      </c>
      <c r="D5" s="2" t="s">
        <v>34</v>
      </c>
      <c r="E5" s="5" t="s">
        <v>218</v>
      </c>
      <c r="F5" s="3" t="s">
        <v>42</v>
      </c>
      <c r="G5" s="1">
        <v>7</v>
      </c>
      <c r="H5" s="16">
        <v>7</v>
      </c>
      <c r="I5" s="16">
        <v>0</v>
      </c>
      <c r="J5" s="16">
        <v>0</v>
      </c>
      <c r="K5" s="21">
        <v>2</v>
      </c>
      <c r="L5" s="21">
        <v>0</v>
      </c>
      <c r="M5" s="17">
        <f>SUM(Таблица156234562[[#This Row],[1 (7 б)]:[5 (7 б)]])</f>
        <v>9</v>
      </c>
      <c r="N5" s="6" t="s">
        <v>251</v>
      </c>
    </row>
    <row r="6" spans="1:23" ht="16.5" customHeight="1" x14ac:dyDescent="0.25">
      <c r="A6" s="10">
        <v>3</v>
      </c>
      <c r="B6" s="6" t="s">
        <v>219</v>
      </c>
      <c r="C6" s="4" t="s">
        <v>220</v>
      </c>
      <c r="D6" s="2" t="s">
        <v>34</v>
      </c>
      <c r="E6" s="5" t="s">
        <v>221</v>
      </c>
      <c r="F6" s="3" t="s">
        <v>25</v>
      </c>
      <c r="G6" s="1">
        <v>7</v>
      </c>
      <c r="H6" s="16">
        <v>6</v>
      </c>
      <c r="I6" s="16">
        <v>0</v>
      </c>
      <c r="J6" s="16">
        <v>0</v>
      </c>
      <c r="K6" s="21">
        <v>0</v>
      </c>
      <c r="L6" s="21">
        <v>0</v>
      </c>
      <c r="M6" s="17">
        <f>SUM(Таблица156234562[[#This Row],[1 (7 б)]:[5 (7 б)]])</f>
        <v>6</v>
      </c>
      <c r="N6" s="6" t="s">
        <v>251</v>
      </c>
    </row>
    <row r="7" spans="1:23" ht="16.5" customHeight="1" x14ac:dyDescent="0.25">
      <c r="A7" s="10">
        <v>4</v>
      </c>
      <c r="B7" s="6" t="s">
        <v>222</v>
      </c>
      <c r="C7" s="4" t="s">
        <v>102</v>
      </c>
      <c r="D7" s="2" t="s">
        <v>103</v>
      </c>
      <c r="E7" s="5" t="s">
        <v>223</v>
      </c>
      <c r="F7" s="3" t="s">
        <v>41</v>
      </c>
      <c r="G7" s="16">
        <v>7</v>
      </c>
      <c r="H7" s="16">
        <v>7</v>
      </c>
      <c r="I7" s="16">
        <v>1</v>
      </c>
      <c r="J7" s="16">
        <v>0</v>
      </c>
      <c r="K7" s="21">
        <v>0</v>
      </c>
      <c r="L7" s="21">
        <v>0</v>
      </c>
      <c r="M7" s="17">
        <f>SUM(Таблица156234562[[#This Row],[1 (7 б)]:[5 (7 б)]])</f>
        <v>8</v>
      </c>
      <c r="N7" s="6" t="s">
        <v>251</v>
      </c>
    </row>
    <row r="8" spans="1:23" ht="16.5" customHeight="1" x14ac:dyDescent="0.25">
      <c r="A8" s="10">
        <v>5</v>
      </c>
      <c r="B8" s="6" t="s">
        <v>224</v>
      </c>
      <c r="C8" s="4" t="s">
        <v>225</v>
      </c>
      <c r="D8" s="2" t="s">
        <v>17</v>
      </c>
      <c r="E8" s="5" t="s">
        <v>226</v>
      </c>
      <c r="F8" s="3" t="s">
        <v>10</v>
      </c>
      <c r="G8" s="1">
        <v>7</v>
      </c>
      <c r="H8" s="16">
        <v>7</v>
      </c>
      <c r="I8" s="16">
        <v>4</v>
      </c>
      <c r="J8" s="16">
        <v>0</v>
      </c>
      <c r="K8" s="21">
        <v>2</v>
      </c>
      <c r="L8" s="21">
        <v>0</v>
      </c>
      <c r="M8" s="17">
        <f>SUM(Таблица156234562[[#This Row],[1 (7 б)]:[5 (7 б)]])</f>
        <v>13</v>
      </c>
      <c r="N8" s="6" t="s">
        <v>251</v>
      </c>
    </row>
    <row r="9" spans="1:23" ht="16.5" customHeight="1" x14ac:dyDescent="0.25">
      <c r="A9" s="10">
        <v>6</v>
      </c>
      <c r="B9" s="6" t="s">
        <v>227</v>
      </c>
      <c r="C9" s="4" t="s">
        <v>228</v>
      </c>
      <c r="D9" s="2" t="s">
        <v>98</v>
      </c>
      <c r="E9" s="5" t="s">
        <v>229</v>
      </c>
      <c r="F9" s="3" t="s">
        <v>10</v>
      </c>
      <c r="G9" s="16">
        <v>7</v>
      </c>
      <c r="H9" s="16">
        <v>0</v>
      </c>
      <c r="I9" s="16">
        <v>0</v>
      </c>
      <c r="J9" s="16">
        <v>0</v>
      </c>
      <c r="K9" s="21">
        <v>0</v>
      </c>
      <c r="L9" s="21">
        <v>0</v>
      </c>
      <c r="M9" s="17">
        <f>SUM(Таблица156234562[[#This Row],[1 (7 б)]:[5 (7 б)]])</f>
        <v>0</v>
      </c>
      <c r="N9" s="6" t="s">
        <v>251</v>
      </c>
    </row>
    <row r="10" spans="1:23" ht="16.5" customHeight="1" x14ac:dyDescent="0.25">
      <c r="A10" s="10">
        <v>7</v>
      </c>
      <c r="B10" s="6" t="s">
        <v>230</v>
      </c>
      <c r="C10" s="4" t="s">
        <v>75</v>
      </c>
      <c r="D10" s="2" t="s">
        <v>15</v>
      </c>
      <c r="E10" s="5" t="s">
        <v>231</v>
      </c>
      <c r="F10" s="3" t="s">
        <v>10</v>
      </c>
      <c r="G10" s="1">
        <v>7</v>
      </c>
      <c r="H10" s="16">
        <v>0</v>
      </c>
      <c r="I10" s="16">
        <v>0</v>
      </c>
      <c r="J10" s="16">
        <v>0</v>
      </c>
      <c r="K10" s="21">
        <v>0</v>
      </c>
      <c r="L10" s="21">
        <v>0</v>
      </c>
      <c r="M10" s="17">
        <f>SUM(Таблица156234562[[#This Row],[1 (7 б)]:[5 (7 б)]])</f>
        <v>0</v>
      </c>
      <c r="N10" s="6" t="s">
        <v>251</v>
      </c>
    </row>
    <row r="11" spans="1:23" ht="16.5" customHeight="1" x14ac:dyDescent="0.25">
      <c r="A11" s="10">
        <v>8</v>
      </c>
      <c r="B11" s="6" t="s">
        <v>73</v>
      </c>
      <c r="C11" s="4" t="s">
        <v>37</v>
      </c>
      <c r="D11" s="2" t="s">
        <v>24</v>
      </c>
      <c r="E11" s="5" t="s">
        <v>232</v>
      </c>
      <c r="F11" s="3" t="s">
        <v>44</v>
      </c>
      <c r="G11" s="16">
        <v>7</v>
      </c>
      <c r="H11" s="16">
        <v>1</v>
      </c>
      <c r="I11" s="16">
        <v>0</v>
      </c>
      <c r="J11" s="16">
        <v>0</v>
      </c>
      <c r="K11" s="21">
        <v>0</v>
      </c>
      <c r="L11" s="21">
        <v>0</v>
      </c>
      <c r="M11" s="17">
        <f>SUM(Таблица156234562[[#This Row],[1 (7 б)]:[5 (7 б)]])</f>
        <v>1</v>
      </c>
      <c r="N11" s="6" t="s">
        <v>251</v>
      </c>
    </row>
    <row r="12" spans="1:23" ht="16.5" customHeight="1" x14ac:dyDescent="0.25">
      <c r="A12" s="10">
        <v>9</v>
      </c>
      <c r="B12" s="6" t="s">
        <v>233</v>
      </c>
      <c r="C12" s="4" t="s">
        <v>20</v>
      </c>
      <c r="D12" s="2" t="s">
        <v>27</v>
      </c>
      <c r="E12" s="5" t="s">
        <v>234</v>
      </c>
      <c r="F12" s="3" t="s">
        <v>61</v>
      </c>
      <c r="G12" s="1">
        <v>7</v>
      </c>
      <c r="H12" s="16">
        <v>7</v>
      </c>
      <c r="I12" s="16">
        <v>2</v>
      </c>
      <c r="J12" s="16">
        <v>0</v>
      </c>
      <c r="K12" s="21">
        <v>2</v>
      </c>
      <c r="L12" s="21">
        <v>0</v>
      </c>
      <c r="M12" s="17">
        <f>SUM(Таблица156234562[[#This Row],[1 (7 б)]:[5 (7 б)]])</f>
        <v>11</v>
      </c>
      <c r="N12" s="6" t="s">
        <v>251</v>
      </c>
    </row>
    <row r="13" spans="1:23" ht="16.5" customHeight="1" x14ac:dyDescent="0.25">
      <c r="A13" s="10">
        <v>10</v>
      </c>
      <c r="B13" s="6" t="s">
        <v>235</v>
      </c>
      <c r="C13" s="4" t="s">
        <v>178</v>
      </c>
      <c r="D13" s="2" t="s">
        <v>38</v>
      </c>
      <c r="E13" s="5" t="s">
        <v>236</v>
      </c>
      <c r="F13" s="3" t="s">
        <v>10</v>
      </c>
      <c r="G13" s="16">
        <v>7</v>
      </c>
      <c r="H13" s="16">
        <v>1</v>
      </c>
      <c r="I13" s="16">
        <v>0</v>
      </c>
      <c r="J13" s="16">
        <v>0</v>
      </c>
      <c r="K13" s="21">
        <v>0</v>
      </c>
      <c r="L13" s="21">
        <v>0</v>
      </c>
      <c r="M13" s="17">
        <f>SUM(Таблица156234562[[#This Row],[1 (7 б)]:[5 (7 б)]])</f>
        <v>1</v>
      </c>
      <c r="N13" s="6" t="s">
        <v>251</v>
      </c>
    </row>
    <row r="14" spans="1:23" ht="16.5" customHeight="1" x14ac:dyDescent="0.25">
      <c r="A14" s="10">
        <v>11</v>
      </c>
      <c r="B14" s="6" t="s">
        <v>237</v>
      </c>
      <c r="C14" s="4" t="s">
        <v>238</v>
      </c>
      <c r="D14" s="2" t="s">
        <v>17</v>
      </c>
      <c r="E14" s="5" t="s">
        <v>239</v>
      </c>
      <c r="F14" s="3" t="s">
        <v>131</v>
      </c>
      <c r="G14" s="1">
        <v>7</v>
      </c>
      <c r="H14" s="16">
        <v>6</v>
      </c>
      <c r="I14" s="16">
        <v>0</v>
      </c>
      <c r="J14" s="16">
        <v>0</v>
      </c>
      <c r="K14" s="21">
        <v>1</v>
      </c>
      <c r="L14" s="21">
        <v>0</v>
      </c>
      <c r="M14" s="17">
        <f>SUM(Таблица156234562[[#This Row],[1 (7 б)]:[5 (7 б)]])</f>
        <v>7</v>
      </c>
      <c r="N14" s="6" t="s">
        <v>251</v>
      </c>
    </row>
    <row r="15" spans="1:23" ht="16.5" customHeight="1" x14ac:dyDescent="0.25">
      <c r="A15" s="10">
        <v>12</v>
      </c>
      <c r="B15" s="6" t="s">
        <v>53</v>
      </c>
      <c r="C15" s="4" t="s">
        <v>50</v>
      </c>
      <c r="D15" s="2" t="s">
        <v>9</v>
      </c>
      <c r="E15" s="5" t="s">
        <v>240</v>
      </c>
      <c r="F15" s="3" t="s">
        <v>41</v>
      </c>
      <c r="G15" s="1">
        <v>7</v>
      </c>
      <c r="H15" s="16">
        <v>0</v>
      </c>
      <c r="I15" s="16">
        <v>0</v>
      </c>
      <c r="J15" s="16">
        <v>0</v>
      </c>
      <c r="K15" s="21">
        <v>0</v>
      </c>
      <c r="L15" s="21">
        <v>0</v>
      </c>
      <c r="M15" s="17">
        <f>SUM(Таблица156234562[[#This Row],[1 (7 б)]:[5 (7 б)]])</f>
        <v>0</v>
      </c>
      <c r="N15" s="6" t="s">
        <v>251</v>
      </c>
    </row>
    <row r="16" spans="1:23" ht="16.5" customHeight="1" x14ac:dyDescent="0.25">
      <c r="A16" s="10">
        <v>13</v>
      </c>
      <c r="B16" s="6" t="s">
        <v>241</v>
      </c>
      <c r="C16" s="4" t="s">
        <v>16</v>
      </c>
      <c r="D16" s="2" t="s">
        <v>17</v>
      </c>
      <c r="E16" s="5" t="s">
        <v>242</v>
      </c>
      <c r="F16" s="3" t="s">
        <v>10</v>
      </c>
      <c r="G16" s="16">
        <v>7</v>
      </c>
      <c r="H16" s="16">
        <v>7</v>
      </c>
      <c r="I16" s="16">
        <v>0</v>
      </c>
      <c r="J16" s="16">
        <v>0</v>
      </c>
      <c r="K16" s="21">
        <v>2</v>
      </c>
      <c r="L16" s="21">
        <v>0</v>
      </c>
      <c r="M16" s="17">
        <f>SUM(Таблица156234562[[#This Row],[1 (7 б)]:[5 (7 б)]])</f>
        <v>9</v>
      </c>
      <c r="N16" s="6" t="s">
        <v>251</v>
      </c>
    </row>
    <row r="17" spans="1:14" ht="16.5" customHeight="1" x14ac:dyDescent="0.25">
      <c r="A17" s="10">
        <v>14</v>
      </c>
      <c r="B17" s="6" t="s">
        <v>243</v>
      </c>
      <c r="C17" s="4" t="s">
        <v>16</v>
      </c>
      <c r="D17" s="2" t="s">
        <v>51</v>
      </c>
      <c r="E17" s="5" t="s">
        <v>244</v>
      </c>
      <c r="F17" s="3" t="s">
        <v>10</v>
      </c>
      <c r="G17" s="1">
        <v>7</v>
      </c>
      <c r="H17" s="16">
        <v>0</v>
      </c>
      <c r="I17" s="16">
        <v>0</v>
      </c>
      <c r="J17" s="16">
        <v>0</v>
      </c>
      <c r="K17" s="21">
        <v>0</v>
      </c>
      <c r="L17" s="21">
        <v>0</v>
      </c>
      <c r="M17" s="17">
        <f>SUM(Таблица156234562[[#This Row],[1 (7 б)]:[5 (7 б)]])</f>
        <v>0</v>
      </c>
      <c r="N17" s="6" t="s">
        <v>251</v>
      </c>
    </row>
    <row r="19" spans="1:14" x14ac:dyDescent="0.25">
      <c r="A19" s="14" t="s">
        <v>79</v>
      </c>
      <c r="B19" s="14"/>
      <c r="C19" s="14"/>
      <c r="D19" s="14"/>
      <c r="E19" s="14"/>
      <c r="H19" s="14" t="s">
        <v>246</v>
      </c>
    </row>
    <row r="20" spans="1:14" x14ac:dyDescent="0.25">
      <c r="A20" s="14" t="s">
        <v>81</v>
      </c>
      <c r="B20" s="14"/>
      <c r="C20" s="14"/>
      <c r="D20" s="14"/>
      <c r="E20" s="14"/>
    </row>
    <row r="21" spans="1:14" x14ac:dyDescent="0.25">
      <c r="A21" s="14" t="s">
        <v>80</v>
      </c>
      <c r="B21" s="14"/>
      <c r="C21" s="14"/>
      <c r="D21" s="14"/>
      <c r="E21" s="14"/>
    </row>
    <row r="22" spans="1:14" x14ac:dyDescent="0.25">
      <c r="A22" s="14" t="s">
        <v>82</v>
      </c>
      <c r="B22" s="14"/>
      <c r="C22" s="14"/>
      <c r="D22" s="14"/>
      <c r="E22" s="14"/>
    </row>
    <row r="23" spans="1:14" x14ac:dyDescent="0.25">
      <c r="A23" s="14" t="s">
        <v>83</v>
      </c>
      <c r="B23" s="14"/>
      <c r="C23" s="14"/>
      <c r="D23" s="14"/>
      <c r="E23" s="14"/>
    </row>
    <row r="24" spans="1:14" x14ac:dyDescent="0.25">
      <c r="A24" s="14" t="s">
        <v>84</v>
      </c>
      <c r="B24" s="14"/>
      <c r="C24" s="14"/>
      <c r="D24" s="14"/>
      <c r="E24" s="14"/>
    </row>
    <row r="25" spans="1:14" x14ac:dyDescent="0.25">
      <c r="A25" s="14" t="s">
        <v>85</v>
      </c>
      <c r="B25" s="14"/>
      <c r="C25" s="14"/>
      <c r="D25" s="14"/>
      <c r="E25" s="14"/>
    </row>
    <row r="26" spans="1:14" x14ac:dyDescent="0.25">
      <c r="A26" s="14" t="s">
        <v>86</v>
      </c>
      <c r="B26" s="14"/>
      <c r="C26" s="14"/>
      <c r="D26" s="14"/>
      <c r="E26" s="14"/>
    </row>
    <row r="27" spans="1:14" x14ac:dyDescent="0.25">
      <c r="A27" s="14" t="s">
        <v>87</v>
      </c>
      <c r="B27" s="14"/>
      <c r="C27" s="14"/>
      <c r="D27" s="14"/>
      <c r="E27" s="14"/>
    </row>
    <row r="28" spans="1:14" x14ac:dyDescent="0.25">
      <c r="A28" s="14" t="s">
        <v>88</v>
      </c>
      <c r="B28" s="14"/>
      <c r="C28" s="14"/>
      <c r="D28" s="14"/>
      <c r="E28" s="14"/>
    </row>
    <row r="29" spans="1:14" x14ac:dyDescent="0.25">
      <c r="A29" s="14" t="s">
        <v>89</v>
      </c>
      <c r="B29" s="14"/>
      <c r="C29" s="14"/>
      <c r="D29" s="14"/>
      <c r="E29" s="14"/>
    </row>
    <row r="30" spans="1:14" x14ac:dyDescent="0.25">
      <c r="A30" s="14" t="s">
        <v>90</v>
      </c>
      <c r="B30" s="14"/>
      <c r="C30" s="14"/>
      <c r="D30" s="14"/>
      <c r="E30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E4" sqref="E4:E8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6.85546875" customWidth="1"/>
  </cols>
  <sheetData>
    <row r="1" spans="1:14" ht="48.75" customHeight="1" x14ac:dyDescent="0.3">
      <c r="A1" s="22" t="s">
        <v>250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91</v>
      </c>
      <c r="I3" s="7" t="s">
        <v>92</v>
      </c>
      <c r="J3" s="7" t="s">
        <v>93</v>
      </c>
      <c r="K3" s="7" t="s">
        <v>94</v>
      </c>
      <c r="L3" s="7" t="s">
        <v>95</v>
      </c>
      <c r="M3" s="12" t="s">
        <v>96</v>
      </c>
      <c r="N3" s="11" t="s">
        <v>7</v>
      </c>
    </row>
    <row r="4" spans="1:14" ht="16.5" customHeight="1" x14ac:dyDescent="0.25">
      <c r="A4" s="10">
        <v>1</v>
      </c>
      <c r="B4" s="6" t="s">
        <v>201</v>
      </c>
      <c r="C4" s="4" t="s">
        <v>202</v>
      </c>
      <c r="D4" s="2" t="s">
        <v>13</v>
      </c>
      <c r="E4" s="5" t="s">
        <v>203</v>
      </c>
      <c r="F4" s="3" t="s">
        <v>44</v>
      </c>
      <c r="G4" s="1">
        <v>8</v>
      </c>
      <c r="H4" s="1">
        <v>0</v>
      </c>
      <c r="I4" s="1">
        <v>0</v>
      </c>
      <c r="J4" s="1">
        <v>0</v>
      </c>
      <c r="K4" s="20">
        <v>0</v>
      </c>
      <c r="L4" s="20">
        <v>0</v>
      </c>
      <c r="M4" s="13">
        <f>SUM(Таблица1562345623[[#This Row],[1 (7 б)]:[5 (7 б)]])</f>
        <v>0</v>
      </c>
      <c r="N4" s="6" t="s">
        <v>251</v>
      </c>
    </row>
    <row r="5" spans="1:14" ht="16.5" customHeight="1" x14ac:dyDescent="0.25">
      <c r="A5" s="18">
        <v>2</v>
      </c>
      <c r="B5" s="6" t="s">
        <v>204</v>
      </c>
      <c r="C5" s="4" t="s">
        <v>155</v>
      </c>
      <c r="D5" s="2" t="s">
        <v>98</v>
      </c>
      <c r="E5" s="5" t="s">
        <v>205</v>
      </c>
      <c r="F5" s="3" t="s">
        <v>44</v>
      </c>
      <c r="G5" s="16">
        <v>8</v>
      </c>
      <c r="H5" s="16">
        <v>0</v>
      </c>
      <c r="I5" s="16">
        <v>0</v>
      </c>
      <c r="J5" s="16">
        <v>0</v>
      </c>
      <c r="K5" s="21">
        <v>0</v>
      </c>
      <c r="L5" s="21">
        <v>0</v>
      </c>
      <c r="M5" s="17">
        <f>SUM(Таблица1562345623[[#This Row],[1 (7 б)]:[5 (7 б)]])</f>
        <v>0</v>
      </c>
      <c r="N5" s="6" t="s">
        <v>251</v>
      </c>
    </row>
    <row r="6" spans="1:14" ht="16.5" customHeight="1" x14ac:dyDescent="0.25">
      <c r="A6" s="18">
        <v>3</v>
      </c>
      <c r="B6" s="6" t="s">
        <v>206</v>
      </c>
      <c r="C6" s="4" t="s">
        <v>48</v>
      </c>
      <c r="D6" s="2" t="s">
        <v>78</v>
      </c>
      <c r="E6" s="5" t="s">
        <v>207</v>
      </c>
      <c r="F6" s="3" t="s">
        <v>41</v>
      </c>
      <c r="G6" s="16">
        <v>8</v>
      </c>
      <c r="H6" s="16">
        <v>7</v>
      </c>
      <c r="I6" s="16">
        <v>7</v>
      </c>
      <c r="J6" s="16">
        <v>0</v>
      </c>
      <c r="K6" s="21">
        <v>0</v>
      </c>
      <c r="L6" s="21">
        <v>0</v>
      </c>
      <c r="M6" s="17">
        <f>SUM(Таблица1562345623[[#This Row],[1 (7 б)]:[5 (7 б)]])</f>
        <v>14</v>
      </c>
      <c r="N6" s="6" t="s">
        <v>252</v>
      </c>
    </row>
    <row r="7" spans="1:14" ht="16.5" customHeight="1" x14ac:dyDescent="0.25">
      <c r="A7" s="18">
        <v>4</v>
      </c>
      <c r="B7" s="6" t="s">
        <v>208</v>
      </c>
      <c r="C7" s="4" t="s">
        <v>62</v>
      </c>
      <c r="D7" s="2" t="s">
        <v>209</v>
      </c>
      <c r="E7" s="5" t="s">
        <v>210</v>
      </c>
      <c r="F7" s="3" t="s">
        <v>42</v>
      </c>
      <c r="G7" s="16">
        <v>8</v>
      </c>
      <c r="H7" s="16">
        <v>0</v>
      </c>
      <c r="I7" s="16">
        <v>7</v>
      </c>
      <c r="J7" s="16">
        <v>4</v>
      </c>
      <c r="K7" s="21">
        <v>0</v>
      </c>
      <c r="L7" s="21">
        <v>0</v>
      </c>
      <c r="M7" s="17">
        <f>SUM(Таблица1562345623[[#This Row],[1 (7 б)]:[5 (7 б)]])</f>
        <v>11</v>
      </c>
      <c r="N7" s="6" t="s">
        <v>251</v>
      </c>
    </row>
    <row r="8" spans="1:14" ht="16.5" customHeight="1" x14ac:dyDescent="0.25">
      <c r="A8" s="10">
        <v>5</v>
      </c>
      <c r="B8" s="6" t="s">
        <v>211</v>
      </c>
      <c r="C8" s="4" t="s">
        <v>39</v>
      </c>
      <c r="D8" s="2" t="s">
        <v>107</v>
      </c>
      <c r="E8" s="5" t="s">
        <v>212</v>
      </c>
      <c r="F8" s="3" t="s">
        <v>42</v>
      </c>
      <c r="G8" s="1">
        <v>8</v>
      </c>
      <c r="H8" s="16">
        <v>0</v>
      </c>
      <c r="I8" s="16">
        <v>7</v>
      </c>
      <c r="J8" s="16">
        <v>0</v>
      </c>
      <c r="K8" s="21">
        <v>7</v>
      </c>
      <c r="L8" s="21">
        <v>0</v>
      </c>
      <c r="M8" s="17">
        <f>SUM(Таблица1562345623[[#This Row],[1 (7 б)]:[5 (7 б)]])</f>
        <v>14</v>
      </c>
      <c r="N8" s="6" t="s">
        <v>252</v>
      </c>
    </row>
    <row r="10" spans="1:14" x14ac:dyDescent="0.25">
      <c r="A10" s="14" t="s">
        <v>79</v>
      </c>
      <c r="B10" s="14"/>
      <c r="C10" s="14"/>
      <c r="D10" s="14"/>
      <c r="E10" s="14"/>
      <c r="H10" s="14" t="s">
        <v>246</v>
      </c>
    </row>
    <row r="11" spans="1:14" x14ac:dyDescent="0.25">
      <c r="A11" s="14" t="s">
        <v>81</v>
      </c>
      <c r="B11" s="14"/>
      <c r="C11" s="14"/>
      <c r="D11" s="14"/>
      <c r="E11" s="14"/>
    </row>
    <row r="12" spans="1:14" x14ac:dyDescent="0.25">
      <c r="A12" s="14" t="s">
        <v>80</v>
      </c>
      <c r="B12" s="14"/>
      <c r="C12" s="14"/>
      <c r="D12" s="14"/>
      <c r="E12" s="14"/>
    </row>
    <row r="13" spans="1:14" x14ac:dyDescent="0.25">
      <c r="A13" s="14" t="s">
        <v>82</v>
      </c>
      <c r="B13" s="14"/>
      <c r="C13" s="14"/>
      <c r="D13" s="14"/>
      <c r="E13" s="14"/>
    </row>
    <row r="14" spans="1:14" x14ac:dyDescent="0.25">
      <c r="A14" s="14" t="s">
        <v>83</v>
      </c>
      <c r="B14" s="14"/>
      <c r="C14" s="14"/>
      <c r="D14" s="14"/>
      <c r="E14" s="14"/>
    </row>
    <row r="15" spans="1:14" x14ac:dyDescent="0.25">
      <c r="A15" s="14" t="s">
        <v>84</v>
      </c>
      <c r="B15" s="14"/>
      <c r="C15" s="14"/>
      <c r="D15" s="14"/>
      <c r="E15" s="14"/>
    </row>
    <row r="16" spans="1:14" x14ac:dyDescent="0.25">
      <c r="A16" s="14" t="s">
        <v>85</v>
      </c>
      <c r="B16" s="14"/>
      <c r="C16" s="14"/>
      <c r="D16" s="14"/>
      <c r="E16" s="14"/>
    </row>
    <row r="17" spans="1:5" x14ac:dyDescent="0.25">
      <c r="A17" s="14" t="s">
        <v>86</v>
      </c>
      <c r="B17" s="14"/>
      <c r="C17" s="14"/>
      <c r="D17" s="14"/>
      <c r="E17" s="14"/>
    </row>
    <row r="18" spans="1:5" x14ac:dyDescent="0.25">
      <c r="A18" s="14" t="s">
        <v>87</v>
      </c>
      <c r="B18" s="14"/>
      <c r="C18" s="14"/>
      <c r="D18" s="14"/>
      <c r="E18" s="14"/>
    </row>
    <row r="19" spans="1:5" x14ac:dyDescent="0.25">
      <c r="A19" s="14" t="s">
        <v>88</v>
      </c>
      <c r="B19" s="14"/>
      <c r="C19" s="14"/>
      <c r="D19" s="14"/>
      <c r="E19" s="14"/>
    </row>
    <row r="20" spans="1:5" x14ac:dyDescent="0.25">
      <c r="A20" s="14" t="s">
        <v>89</v>
      </c>
      <c r="B20" s="14"/>
      <c r="C20" s="14"/>
      <c r="D20" s="14"/>
      <c r="E20" s="14"/>
    </row>
    <row r="21" spans="1:5" x14ac:dyDescent="0.25">
      <c r="A21" s="14" t="s">
        <v>90</v>
      </c>
      <c r="B21" s="14"/>
      <c r="C21" s="14"/>
      <c r="D21" s="14"/>
      <c r="E21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E4" sqref="E4:E1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3.42578125" customWidth="1"/>
  </cols>
  <sheetData>
    <row r="1" spans="1:14" ht="48.75" customHeight="1" x14ac:dyDescent="0.3">
      <c r="A1" s="22" t="s">
        <v>249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91</v>
      </c>
      <c r="I3" s="7" t="s">
        <v>92</v>
      </c>
      <c r="J3" s="7" t="s">
        <v>93</v>
      </c>
      <c r="K3" s="7" t="s">
        <v>94</v>
      </c>
      <c r="L3" s="7" t="s">
        <v>95</v>
      </c>
      <c r="M3" s="12" t="s">
        <v>96</v>
      </c>
      <c r="N3" s="11" t="s">
        <v>7</v>
      </c>
    </row>
    <row r="4" spans="1:14" ht="16.5" customHeight="1" x14ac:dyDescent="0.25">
      <c r="A4" s="10">
        <v>1</v>
      </c>
      <c r="B4" s="6" t="s">
        <v>173</v>
      </c>
      <c r="C4" s="4" t="s">
        <v>57</v>
      </c>
      <c r="D4" s="2" t="s">
        <v>38</v>
      </c>
      <c r="E4" s="5" t="s">
        <v>174</v>
      </c>
      <c r="F4" s="3" t="s">
        <v>10</v>
      </c>
      <c r="G4" s="1">
        <v>9</v>
      </c>
      <c r="H4" s="1">
        <v>2</v>
      </c>
      <c r="I4" s="1">
        <v>0</v>
      </c>
      <c r="J4" s="1">
        <v>0</v>
      </c>
      <c r="K4" s="20">
        <v>0</v>
      </c>
      <c r="L4" s="20">
        <v>0</v>
      </c>
      <c r="M4" s="13">
        <f>SUM(Таблица1562345624[[#This Row],[1 (7 б)]:[5 (7 б)]])</f>
        <v>2</v>
      </c>
      <c r="N4" s="6" t="s">
        <v>251</v>
      </c>
    </row>
    <row r="5" spans="1:14" ht="16.5" customHeight="1" x14ac:dyDescent="0.25">
      <c r="A5" s="18">
        <v>2</v>
      </c>
      <c r="B5" s="6" t="s">
        <v>175</v>
      </c>
      <c r="C5" s="4" t="s">
        <v>30</v>
      </c>
      <c r="D5" s="2" t="s">
        <v>98</v>
      </c>
      <c r="E5" s="5" t="s">
        <v>176</v>
      </c>
      <c r="F5" s="3" t="s">
        <v>11</v>
      </c>
      <c r="G5" s="16">
        <v>9</v>
      </c>
      <c r="H5" s="16">
        <v>2</v>
      </c>
      <c r="I5" s="16">
        <v>3</v>
      </c>
      <c r="J5" s="16">
        <v>1</v>
      </c>
      <c r="K5" s="21">
        <v>0</v>
      </c>
      <c r="L5" s="21">
        <v>0</v>
      </c>
      <c r="M5" s="17">
        <f>SUM(Таблица1562345624[[#This Row],[1 (7 б)]:[5 (7 б)]])</f>
        <v>6</v>
      </c>
      <c r="N5" s="6" t="s">
        <v>251</v>
      </c>
    </row>
    <row r="6" spans="1:14" ht="16.5" customHeight="1" x14ac:dyDescent="0.25">
      <c r="A6" s="10">
        <v>3</v>
      </c>
      <c r="B6" s="6" t="s">
        <v>177</v>
      </c>
      <c r="C6" s="4" t="s">
        <v>178</v>
      </c>
      <c r="D6" s="2" t="s">
        <v>98</v>
      </c>
      <c r="E6" s="5" t="s">
        <v>179</v>
      </c>
      <c r="F6" s="3" t="s">
        <v>61</v>
      </c>
      <c r="G6" s="1">
        <v>9</v>
      </c>
      <c r="H6" s="16">
        <v>2</v>
      </c>
      <c r="I6" s="16">
        <v>3</v>
      </c>
      <c r="J6" s="16">
        <v>1</v>
      </c>
      <c r="K6" s="21">
        <v>0</v>
      </c>
      <c r="L6" s="21">
        <v>0</v>
      </c>
      <c r="M6" s="17">
        <f>SUM(Таблица1562345624[[#This Row],[1 (7 б)]:[5 (7 б)]])</f>
        <v>6</v>
      </c>
      <c r="N6" s="6" t="s">
        <v>251</v>
      </c>
    </row>
    <row r="7" spans="1:14" ht="16.5" customHeight="1" x14ac:dyDescent="0.25">
      <c r="A7" s="18">
        <v>4</v>
      </c>
      <c r="B7" s="6" t="s">
        <v>180</v>
      </c>
      <c r="C7" s="4" t="s">
        <v>181</v>
      </c>
      <c r="D7" s="2" t="s">
        <v>32</v>
      </c>
      <c r="E7" s="5" t="s">
        <v>182</v>
      </c>
      <c r="F7" s="3" t="s">
        <v>42</v>
      </c>
      <c r="G7" s="16">
        <v>9</v>
      </c>
      <c r="H7" s="16">
        <v>7</v>
      </c>
      <c r="I7" s="16">
        <v>3</v>
      </c>
      <c r="J7" s="16">
        <v>1</v>
      </c>
      <c r="K7" s="21">
        <v>0</v>
      </c>
      <c r="L7" s="21">
        <v>0</v>
      </c>
      <c r="M7" s="17">
        <f>SUM(Таблица1562345624[[#This Row],[1 (7 б)]:[5 (7 б)]])</f>
        <v>11</v>
      </c>
      <c r="N7" s="6" t="s">
        <v>251</v>
      </c>
    </row>
    <row r="8" spans="1:14" ht="16.5" customHeight="1" x14ac:dyDescent="0.25">
      <c r="A8" s="10">
        <v>5</v>
      </c>
      <c r="B8" s="6" t="s">
        <v>183</v>
      </c>
      <c r="C8" s="4" t="s">
        <v>12</v>
      </c>
      <c r="D8" s="2" t="s">
        <v>184</v>
      </c>
      <c r="E8" s="5" t="s">
        <v>185</v>
      </c>
      <c r="F8" s="3" t="s">
        <v>44</v>
      </c>
      <c r="G8" s="1">
        <v>9</v>
      </c>
      <c r="H8" s="16">
        <v>0</v>
      </c>
      <c r="I8" s="16">
        <v>0</v>
      </c>
      <c r="J8" s="16">
        <v>0</v>
      </c>
      <c r="K8" s="21">
        <v>0</v>
      </c>
      <c r="L8" s="21">
        <v>0</v>
      </c>
      <c r="M8" s="17">
        <f>SUM(Таблица1562345624[[#This Row],[1 (7 б)]:[5 (7 б)]])</f>
        <v>0</v>
      </c>
      <c r="N8" s="6" t="s">
        <v>251</v>
      </c>
    </row>
    <row r="9" spans="1:14" ht="16.5" customHeight="1" x14ac:dyDescent="0.25">
      <c r="A9" s="18">
        <v>6</v>
      </c>
      <c r="B9" s="6" t="s">
        <v>186</v>
      </c>
      <c r="C9" s="4" t="s">
        <v>64</v>
      </c>
      <c r="D9" s="2" t="s">
        <v>49</v>
      </c>
      <c r="E9" s="5" t="s">
        <v>187</v>
      </c>
      <c r="F9" s="3" t="s">
        <v>188</v>
      </c>
      <c r="G9" s="16">
        <v>9</v>
      </c>
      <c r="H9" s="16">
        <v>0</v>
      </c>
      <c r="I9" s="16">
        <v>0</v>
      </c>
      <c r="J9" s="16">
        <v>0</v>
      </c>
      <c r="K9" s="21">
        <v>0</v>
      </c>
      <c r="L9" s="21">
        <v>0</v>
      </c>
      <c r="M9" s="17">
        <f>SUM(Таблица1562345624[[#This Row],[1 (7 б)]:[5 (7 б)]])</f>
        <v>0</v>
      </c>
      <c r="N9" s="6" t="s">
        <v>251</v>
      </c>
    </row>
    <row r="10" spans="1:14" ht="16.5" customHeight="1" x14ac:dyDescent="0.25">
      <c r="A10" s="10">
        <v>7</v>
      </c>
      <c r="B10" s="6" t="s">
        <v>189</v>
      </c>
      <c r="C10" s="4" t="s">
        <v>52</v>
      </c>
      <c r="D10" s="2" t="s">
        <v>107</v>
      </c>
      <c r="E10" s="5" t="s">
        <v>190</v>
      </c>
      <c r="F10" s="3" t="s">
        <v>10</v>
      </c>
      <c r="G10" s="1">
        <v>9</v>
      </c>
      <c r="H10" s="16">
        <v>0</v>
      </c>
      <c r="I10" s="16">
        <v>0</v>
      </c>
      <c r="J10" s="16">
        <v>0</v>
      </c>
      <c r="K10" s="21">
        <v>0</v>
      </c>
      <c r="L10" s="21">
        <v>0</v>
      </c>
      <c r="M10" s="17">
        <f>SUM(Таблица1562345624[[#This Row],[1 (7 б)]:[5 (7 б)]])</f>
        <v>0</v>
      </c>
      <c r="N10" s="6" t="s">
        <v>251</v>
      </c>
    </row>
    <row r="11" spans="1:14" ht="16.5" customHeight="1" x14ac:dyDescent="0.25">
      <c r="A11" s="18">
        <v>8</v>
      </c>
      <c r="B11" s="6" t="s">
        <v>191</v>
      </c>
      <c r="C11" s="4" t="s">
        <v>77</v>
      </c>
      <c r="D11" s="2" t="s">
        <v>98</v>
      </c>
      <c r="E11" s="5" t="s">
        <v>192</v>
      </c>
      <c r="F11" s="3" t="s">
        <v>188</v>
      </c>
      <c r="G11" s="1">
        <v>9</v>
      </c>
      <c r="H11" s="16">
        <v>0</v>
      </c>
      <c r="I11" s="16">
        <v>0</v>
      </c>
      <c r="J11" s="16">
        <v>0</v>
      </c>
      <c r="K11" s="21">
        <v>0</v>
      </c>
      <c r="L11" s="21">
        <v>0</v>
      </c>
      <c r="M11" s="17">
        <f>SUM(Таблица1562345624[[#This Row],[1 (7 б)]:[5 (7 б)]])</f>
        <v>0</v>
      </c>
      <c r="N11" s="6" t="s">
        <v>251</v>
      </c>
    </row>
    <row r="12" spans="1:14" ht="16.5" customHeight="1" x14ac:dyDescent="0.25">
      <c r="A12" s="10">
        <v>9</v>
      </c>
      <c r="B12" s="6" t="s">
        <v>193</v>
      </c>
      <c r="C12" s="4" t="s">
        <v>194</v>
      </c>
      <c r="D12" s="2" t="s">
        <v>98</v>
      </c>
      <c r="E12" s="5" t="s">
        <v>195</v>
      </c>
      <c r="F12" s="3" t="s">
        <v>44</v>
      </c>
      <c r="G12" s="16">
        <v>9</v>
      </c>
      <c r="H12" s="16">
        <v>7</v>
      </c>
      <c r="I12" s="16">
        <v>0</v>
      </c>
      <c r="J12" s="16">
        <v>0</v>
      </c>
      <c r="K12" s="21">
        <v>0</v>
      </c>
      <c r="L12" s="21">
        <v>0</v>
      </c>
      <c r="M12" s="17">
        <f>SUM(Таблица1562345624[[#This Row],[1 (7 б)]:[5 (7 б)]])</f>
        <v>7</v>
      </c>
      <c r="N12" s="6" t="s">
        <v>251</v>
      </c>
    </row>
    <row r="13" spans="1:14" ht="16.5" customHeight="1" x14ac:dyDescent="0.25">
      <c r="A13" s="18">
        <v>10</v>
      </c>
      <c r="B13" s="6" t="s">
        <v>196</v>
      </c>
      <c r="C13" s="4" t="s">
        <v>8</v>
      </c>
      <c r="D13" s="2" t="s">
        <v>45</v>
      </c>
      <c r="E13" s="5" t="s">
        <v>197</v>
      </c>
      <c r="F13" s="3" t="s">
        <v>10</v>
      </c>
      <c r="G13" s="1">
        <v>9</v>
      </c>
      <c r="H13" s="16">
        <v>7</v>
      </c>
      <c r="I13" s="16">
        <v>0</v>
      </c>
      <c r="J13" s="16">
        <v>0</v>
      </c>
      <c r="K13" s="21">
        <v>0</v>
      </c>
      <c r="L13" s="21">
        <v>0</v>
      </c>
      <c r="M13" s="17">
        <f>SUM(Таблица1562345624[[#This Row],[1 (7 б)]:[5 (7 б)]])</f>
        <v>7</v>
      </c>
      <c r="N13" s="6" t="s">
        <v>251</v>
      </c>
    </row>
    <row r="14" spans="1:14" ht="16.5" customHeight="1" x14ac:dyDescent="0.25">
      <c r="A14" s="10">
        <v>11</v>
      </c>
      <c r="B14" s="6" t="s">
        <v>198</v>
      </c>
      <c r="C14" s="4" t="s">
        <v>199</v>
      </c>
      <c r="D14" s="2" t="s">
        <v>184</v>
      </c>
      <c r="E14" s="5" t="s">
        <v>200</v>
      </c>
      <c r="F14" s="3" t="s">
        <v>10</v>
      </c>
      <c r="G14" s="16">
        <v>9</v>
      </c>
      <c r="H14" s="16">
        <v>0</v>
      </c>
      <c r="I14" s="16">
        <v>3</v>
      </c>
      <c r="J14" s="16">
        <v>0</v>
      </c>
      <c r="K14" s="21">
        <v>0</v>
      </c>
      <c r="L14" s="21">
        <v>0</v>
      </c>
      <c r="M14" s="17">
        <f>SUM(Таблица1562345624[[#This Row],[1 (7 б)]:[5 (7 б)]])</f>
        <v>3</v>
      </c>
      <c r="N14" s="6" t="s">
        <v>251</v>
      </c>
    </row>
    <row r="16" spans="1:14" x14ac:dyDescent="0.25">
      <c r="A16" s="14" t="s">
        <v>79</v>
      </c>
      <c r="B16" s="14"/>
      <c r="C16" s="14"/>
      <c r="D16" s="14"/>
      <c r="E16" s="14"/>
      <c r="H16" s="14" t="s">
        <v>246</v>
      </c>
    </row>
    <row r="17" spans="1:5" x14ac:dyDescent="0.25">
      <c r="A17" s="14" t="s">
        <v>81</v>
      </c>
      <c r="B17" s="14"/>
      <c r="C17" s="14"/>
      <c r="D17" s="14"/>
      <c r="E17" s="14"/>
    </row>
    <row r="18" spans="1:5" x14ac:dyDescent="0.25">
      <c r="A18" s="14" t="s">
        <v>80</v>
      </c>
      <c r="B18" s="14"/>
      <c r="C18" s="14"/>
      <c r="D18" s="14"/>
      <c r="E18" s="14"/>
    </row>
    <row r="19" spans="1:5" x14ac:dyDescent="0.25">
      <c r="A19" s="14" t="s">
        <v>82</v>
      </c>
      <c r="B19" s="14"/>
      <c r="C19" s="14"/>
      <c r="D19" s="14"/>
      <c r="E19" s="14"/>
    </row>
    <row r="20" spans="1:5" x14ac:dyDescent="0.25">
      <c r="A20" s="14" t="s">
        <v>83</v>
      </c>
      <c r="B20" s="14"/>
      <c r="C20" s="14"/>
      <c r="D20" s="14"/>
      <c r="E20" s="14"/>
    </row>
    <row r="21" spans="1:5" x14ac:dyDescent="0.25">
      <c r="A21" s="14" t="s">
        <v>84</v>
      </c>
      <c r="B21" s="14"/>
      <c r="C21" s="14"/>
      <c r="D21" s="14"/>
      <c r="E21" s="14"/>
    </row>
    <row r="22" spans="1:5" x14ac:dyDescent="0.25">
      <c r="A22" s="14" t="s">
        <v>85</v>
      </c>
      <c r="B22" s="14"/>
      <c r="C22" s="14"/>
      <c r="D22" s="14"/>
      <c r="E22" s="14"/>
    </row>
    <row r="23" spans="1:5" x14ac:dyDescent="0.25">
      <c r="A23" s="14" t="s">
        <v>86</v>
      </c>
      <c r="B23" s="14"/>
      <c r="C23" s="14"/>
      <c r="D23" s="14"/>
      <c r="E23" s="14"/>
    </row>
    <row r="24" spans="1:5" x14ac:dyDescent="0.25">
      <c r="A24" s="14" t="s">
        <v>87</v>
      </c>
      <c r="B24" s="14"/>
      <c r="C24" s="14"/>
      <c r="D24" s="14"/>
      <c r="E24" s="14"/>
    </row>
    <row r="25" spans="1:5" x14ac:dyDescent="0.25">
      <c r="A25" s="14" t="s">
        <v>88</v>
      </c>
      <c r="B25" s="14"/>
      <c r="C25" s="14"/>
      <c r="D25" s="14"/>
      <c r="E25" s="14"/>
    </row>
    <row r="26" spans="1:5" x14ac:dyDescent="0.25">
      <c r="A26" s="14" t="s">
        <v>89</v>
      </c>
      <c r="B26" s="14"/>
      <c r="C26" s="14"/>
      <c r="D26" s="14"/>
      <c r="E26" s="14"/>
    </row>
    <row r="27" spans="1:5" x14ac:dyDescent="0.25">
      <c r="A27" s="14" t="s">
        <v>90</v>
      </c>
      <c r="B27" s="14"/>
      <c r="C27" s="14"/>
      <c r="D27" s="14"/>
      <c r="E27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E4" sqref="E4:E21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3.42578125" customWidth="1"/>
  </cols>
  <sheetData>
    <row r="1" spans="1:14" ht="48.75" customHeight="1" x14ac:dyDescent="0.3">
      <c r="A1" s="22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91</v>
      </c>
      <c r="I3" s="7" t="s">
        <v>92</v>
      </c>
      <c r="J3" s="7" t="s">
        <v>93</v>
      </c>
      <c r="K3" s="7" t="s">
        <v>94</v>
      </c>
      <c r="L3" s="7" t="s">
        <v>95</v>
      </c>
      <c r="M3" s="12" t="s">
        <v>96</v>
      </c>
      <c r="N3" s="11" t="s">
        <v>7</v>
      </c>
    </row>
    <row r="4" spans="1:14" ht="16.5" customHeight="1" x14ac:dyDescent="0.25">
      <c r="A4" s="18">
        <v>1</v>
      </c>
      <c r="B4" s="6" t="s">
        <v>54</v>
      </c>
      <c r="C4" s="4" t="s">
        <v>55</v>
      </c>
      <c r="D4" s="2" t="s">
        <v>45</v>
      </c>
      <c r="E4" s="5" t="s">
        <v>136</v>
      </c>
      <c r="F4" s="3" t="s">
        <v>41</v>
      </c>
      <c r="G4" s="16">
        <v>10</v>
      </c>
      <c r="H4" s="16">
        <v>7</v>
      </c>
      <c r="I4" s="16">
        <v>0</v>
      </c>
      <c r="J4" s="16">
        <v>0</v>
      </c>
      <c r="K4" s="21">
        <v>0</v>
      </c>
      <c r="L4" s="21">
        <v>3</v>
      </c>
      <c r="M4" s="17">
        <f>SUM(Таблица1562345625[[#This Row],[1 (7 б)]:[5 (7 б)]])</f>
        <v>10</v>
      </c>
      <c r="N4" s="6" t="s">
        <v>251</v>
      </c>
    </row>
    <row r="5" spans="1:14" ht="16.5" customHeight="1" x14ac:dyDescent="0.25">
      <c r="A5" s="10">
        <v>2</v>
      </c>
      <c r="B5" s="6" t="s">
        <v>137</v>
      </c>
      <c r="C5" s="4" t="s">
        <v>77</v>
      </c>
      <c r="D5" s="2" t="s">
        <v>17</v>
      </c>
      <c r="E5" s="5" t="s">
        <v>138</v>
      </c>
      <c r="F5" s="3" t="s">
        <v>11</v>
      </c>
      <c r="G5" s="1">
        <v>10</v>
      </c>
      <c r="H5" s="16">
        <v>7</v>
      </c>
      <c r="I5" s="16">
        <v>0</v>
      </c>
      <c r="J5" s="16">
        <v>0</v>
      </c>
      <c r="K5" s="21">
        <v>0</v>
      </c>
      <c r="L5" s="21">
        <v>3</v>
      </c>
      <c r="M5" s="17">
        <f>SUM(Таблица1562345625[[#This Row],[1 (7 б)]:[5 (7 б)]])</f>
        <v>10</v>
      </c>
      <c r="N5" s="6" t="s">
        <v>251</v>
      </c>
    </row>
    <row r="6" spans="1:14" ht="16.5" customHeight="1" x14ac:dyDescent="0.25">
      <c r="A6" s="18">
        <v>3</v>
      </c>
      <c r="B6" s="6" t="s">
        <v>139</v>
      </c>
      <c r="C6" s="4" t="s">
        <v>140</v>
      </c>
      <c r="D6" s="2" t="s">
        <v>141</v>
      </c>
      <c r="E6" s="5" t="s">
        <v>142</v>
      </c>
      <c r="F6" s="3" t="s">
        <v>61</v>
      </c>
      <c r="G6" s="16">
        <v>10</v>
      </c>
      <c r="H6" s="16">
        <v>0</v>
      </c>
      <c r="I6" s="16">
        <v>0</v>
      </c>
      <c r="J6" s="16">
        <v>0</v>
      </c>
      <c r="K6" s="21">
        <v>0</v>
      </c>
      <c r="L6" s="21">
        <v>0</v>
      </c>
      <c r="M6" s="17">
        <f>SUM(Таблица1562345625[[#This Row],[1 (7 б)]:[5 (7 б)]])</f>
        <v>0</v>
      </c>
      <c r="N6" s="6" t="s">
        <v>251</v>
      </c>
    </row>
    <row r="7" spans="1:14" ht="16.5" customHeight="1" x14ac:dyDescent="0.25">
      <c r="A7" s="10">
        <v>4</v>
      </c>
      <c r="B7" s="6" t="s">
        <v>143</v>
      </c>
      <c r="C7" s="4" t="s">
        <v>30</v>
      </c>
      <c r="D7" s="2" t="s">
        <v>29</v>
      </c>
      <c r="E7" s="5" t="s">
        <v>144</v>
      </c>
      <c r="F7" s="3" t="s">
        <v>18</v>
      </c>
      <c r="G7" s="1">
        <v>10</v>
      </c>
      <c r="H7" s="16">
        <v>1</v>
      </c>
      <c r="I7" s="16">
        <v>0</v>
      </c>
      <c r="J7" s="16">
        <v>0</v>
      </c>
      <c r="K7" s="21">
        <v>0</v>
      </c>
      <c r="L7" s="21">
        <v>0</v>
      </c>
      <c r="M7" s="17">
        <f>SUM(Таблица1562345625[[#This Row],[1 (7 б)]:[5 (7 б)]])</f>
        <v>1</v>
      </c>
      <c r="N7" s="6" t="s">
        <v>251</v>
      </c>
    </row>
    <row r="8" spans="1:14" ht="16.5" customHeight="1" x14ac:dyDescent="0.25">
      <c r="A8" s="18">
        <v>5</v>
      </c>
      <c r="B8" s="6" t="s">
        <v>145</v>
      </c>
      <c r="C8" s="4" t="s">
        <v>146</v>
      </c>
      <c r="D8" s="2" t="s">
        <v>40</v>
      </c>
      <c r="E8" s="5" t="s">
        <v>147</v>
      </c>
      <c r="F8" s="3" t="s">
        <v>11</v>
      </c>
      <c r="G8" s="16">
        <v>10</v>
      </c>
      <c r="H8" s="16">
        <v>7</v>
      </c>
      <c r="I8" s="16">
        <v>0</v>
      </c>
      <c r="J8" s="16">
        <v>0</v>
      </c>
      <c r="K8" s="21">
        <v>0</v>
      </c>
      <c r="L8" s="21">
        <v>0</v>
      </c>
      <c r="M8" s="17">
        <f>SUM(Таблица1562345625[[#This Row],[1 (7 б)]:[5 (7 б)]])</f>
        <v>7</v>
      </c>
      <c r="N8" s="6" t="s">
        <v>251</v>
      </c>
    </row>
    <row r="9" spans="1:14" ht="16.5" customHeight="1" x14ac:dyDescent="0.25">
      <c r="A9" s="10">
        <v>6</v>
      </c>
      <c r="B9" s="6" t="s">
        <v>66</v>
      </c>
      <c r="C9" s="4" t="s">
        <v>48</v>
      </c>
      <c r="D9" s="2" t="s">
        <v>33</v>
      </c>
      <c r="E9" s="5" t="s">
        <v>148</v>
      </c>
      <c r="F9" s="3" t="s">
        <v>35</v>
      </c>
      <c r="G9" s="1">
        <v>10</v>
      </c>
      <c r="H9" s="16">
        <v>0</v>
      </c>
      <c r="I9" s="16">
        <v>0</v>
      </c>
      <c r="J9" s="16">
        <v>0</v>
      </c>
      <c r="K9" s="21">
        <v>0</v>
      </c>
      <c r="L9" s="21">
        <v>0</v>
      </c>
      <c r="M9" s="17">
        <f>SUM(Таблица1562345625[[#This Row],[1 (7 б)]:[5 (7 б)]])</f>
        <v>0</v>
      </c>
      <c r="N9" s="6" t="s">
        <v>251</v>
      </c>
    </row>
    <row r="10" spans="1:14" ht="16.5" customHeight="1" x14ac:dyDescent="0.25">
      <c r="A10" s="18">
        <v>7</v>
      </c>
      <c r="B10" s="6" t="s">
        <v>149</v>
      </c>
      <c r="C10" s="4" t="s">
        <v>8</v>
      </c>
      <c r="D10" s="2" t="s">
        <v>40</v>
      </c>
      <c r="E10" s="5" t="s">
        <v>150</v>
      </c>
      <c r="F10" s="3" t="s">
        <v>11</v>
      </c>
      <c r="G10" s="16">
        <v>10</v>
      </c>
      <c r="H10" s="16">
        <v>0</v>
      </c>
      <c r="I10" s="16">
        <v>0</v>
      </c>
      <c r="J10" s="16">
        <v>0</v>
      </c>
      <c r="K10" s="21">
        <v>0</v>
      </c>
      <c r="L10" s="21">
        <v>0</v>
      </c>
      <c r="M10" s="17">
        <f>SUM(Таблица1562345625[[#This Row],[1 (7 б)]:[5 (7 б)]])</f>
        <v>0</v>
      </c>
      <c r="N10" s="6" t="s">
        <v>251</v>
      </c>
    </row>
    <row r="11" spans="1:14" ht="16.5" customHeight="1" x14ac:dyDescent="0.25">
      <c r="A11" s="10">
        <v>8</v>
      </c>
      <c r="B11" s="6" t="s">
        <v>151</v>
      </c>
      <c r="C11" s="4" t="s">
        <v>152</v>
      </c>
      <c r="D11" s="2" t="s">
        <v>98</v>
      </c>
      <c r="E11" s="5" t="s">
        <v>153</v>
      </c>
      <c r="F11" s="3" t="s">
        <v>11</v>
      </c>
      <c r="G11" s="1">
        <v>10</v>
      </c>
      <c r="H11" s="16">
        <v>0</v>
      </c>
      <c r="I11" s="16">
        <v>0</v>
      </c>
      <c r="J11" s="16">
        <v>0</v>
      </c>
      <c r="K11" s="21">
        <v>0</v>
      </c>
      <c r="L11" s="21">
        <v>0</v>
      </c>
      <c r="M11" s="17">
        <f>SUM(Таблица1562345625[[#This Row],[1 (7 б)]:[5 (7 б)]])</f>
        <v>0</v>
      </c>
      <c r="N11" s="6" t="s">
        <v>251</v>
      </c>
    </row>
    <row r="12" spans="1:14" ht="16.5" customHeight="1" x14ac:dyDescent="0.25">
      <c r="A12" s="18">
        <v>9</v>
      </c>
      <c r="B12" s="6" t="s">
        <v>154</v>
      </c>
      <c r="C12" s="4" t="s">
        <v>155</v>
      </c>
      <c r="D12" s="2" t="s">
        <v>22</v>
      </c>
      <c r="E12" s="5" t="s">
        <v>156</v>
      </c>
      <c r="F12" s="3" t="s">
        <v>10</v>
      </c>
      <c r="G12" s="16">
        <v>10</v>
      </c>
      <c r="H12" s="16">
        <v>1</v>
      </c>
      <c r="I12" s="16">
        <v>0</v>
      </c>
      <c r="J12" s="16">
        <v>0</v>
      </c>
      <c r="K12" s="21">
        <v>0</v>
      </c>
      <c r="L12" s="21">
        <v>0</v>
      </c>
      <c r="M12" s="17">
        <f>SUM(Таблица1562345625[[#This Row],[1 (7 б)]:[5 (7 б)]])</f>
        <v>1</v>
      </c>
      <c r="N12" s="6" t="s">
        <v>251</v>
      </c>
    </row>
    <row r="13" spans="1:14" ht="16.5" customHeight="1" x14ac:dyDescent="0.25">
      <c r="A13" s="10">
        <v>10</v>
      </c>
      <c r="B13" s="6" t="s">
        <v>59</v>
      </c>
      <c r="C13" s="4" t="s">
        <v>46</v>
      </c>
      <c r="D13" s="2" t="s">
        <v>58</v>
      </c>
      <c r="E13" s="5" t="s">
        <v>157</v>
      </c>
      <c r="F13" s="3" t="s">
        <v>11</v>
      </c>
      <c r="G13" s="1">
        <v>10</v>
      </c>
      <c r="H13" s="16">
        <v>0</v>
      </c>
      <c r="I13" s="16">
        <v>0</v>
      </c>
      <c r="J13" s="16">
        <v>0</v>
      </c>
      <c r="K13" s="21">
        <v>0</v>
      </c>
      <c r="L13" s="21">
        <v>0</v>
      </c>
      <c r="M13" s="17">
        <f>SUM(Таблица1562345625[[#This Row],[1 (7 б)]:[5 (7 б)]])</f>
        <v>0</v>
      </c>
      <c r="N13" s="6" t="s">
        <v>251</v>
      </c>
    </row>
    <row r="14" spans="1:14" ht="16.5" customHeight="1" x14ac:dyDescent="0.25">
      <c r="A14" s="18">
        <v>11</v>
      </c>
      <c r="B14" s="6" t="s">
        <v>60</v>
      </c>
      <c r="C14" s="4" t="s">
        <v>31</v>
      </c>
      <c r="D14" s="2" t="s">
        <v>58</v>
      </c>
      <c r="E14" s="5" t="s">
        <v>158</v>
      </c>
      <c r="F14" s="3" t="s">
        <v>61</v>
      </c>
      <c r="G14" s="16">
        <v>10</v>
      </c>
      <c r="H14" s="16">
        <v>0</v>
      </c>
      <c r="I14" s="16">
        <v>0</v>
      </c>
      <c r="J14" s="16">
        <v>0</v>
      </c>
      <c r="K14" s="21">
        <v>0</v>
      </c>
      <c r="L14" s="21">
        <v>0</v>
      </c>
      <c r="M14" s="17">
        <f>SUM(Таблица1562345625[[#This Row],[1 (7 б)]:[5 (7 б)]])</f>
        <v>0</v>
      </c>
      <c r="N14" s="6" t="s">
        <v>251</v>
      </c>
    </row>
    <row r="15" spans="1:14" ht="16.5" customHeight="1" x14ac:dyDescent="0.25">
      <c r="A15" s="10">
        <v>12</v>
      </c>
      <c r="B15" s="6" t="s">
        <v>159</v>
      </c>
      <c r="C15" s="4" t="s">
        <v>28</v>
      </c>
      <c r="D15" s="2" t="s">
        <v>98</v>
      </c>
      <c r="E15" s="5" t="s">
        <v>160</v>
      </c>
      <c r="F15" s="3" t="s">
        <v>11</v>
      </c>
      <c r="G15" s="1">
        <v>10</v>
      </c>
      <c r="H15" s="16">
        <v>7</v>
      </c>
      <c r="I15" s="16">
        <v>0</v>
      </c>
      <c r="J15" s="16">
        <v>0</v>
      </c>
      <c r="K15" s="21">
        <v>0</v>
      </c>
      <c r="L15" s="21">
        <v>0</v>
      </c>
      <c r="M15" s="17">
        <f>SUM(Таблица1562345625[[#This Row],[1 (7 б)]:[5 (7 б)]])</f>
        <v>7</v>
      </c>
      <c r="N15" s="6" t="s">
        <v>251</v>
      </c>
    </row>
    <row r="16" spans="1:14" ht="16.5" customHeight="1" x14ac:dyDescent="0.25">
      <c r="A16" s="18">
        <v>13</v>
      </c>
      <c r="B16" s="6" t="s">
        <v>63</v>
      </c>
      <c r="C16" s="4" t="s">
        <v>16</v>
      </c>
      <c r="D16" s="2" t="s">
        <v>34</v>
      </c>
      <c r="E16" s="5" t="s">
        <v>161</v>
      </c>
      <c r="F16" s="3" t="s">
        <v>10</v>
      </c>
      <c r="G16" s="1">
        <v>10</v>
      </c>
      <c r="H16" s="16">
        <v>1</v>
      </c>
      <c r="I16" s="16">
        <v>0</v>
      </c>
      <c r="J16" s="16">
        <v>0</v>
      </c>
      <c r="K16" s="21">
        <v>0</v>
      </c>
      <c r="L16" s="21">
        <v>0</v>
      </c>
      <c r="M16" s="17">
        <f>SUM(Таблица1562345625[[#This Row],[1 (7 б)]:[5 (7 б)]])</f>
        <v>1</v>
      </c>
      <c r="N16" s="6" t="s">
        <v>251</v>
      </c>
    </row>
    <row r="17" spans="1:14" ht="16.5" customHeight="1" x14ac:dyDescent="0.25">
      <c r="A17" s="10">
        <v>14</v>
      </c>
      <c r="B17" s="6" t="s">
        <v>162</v>
      </c>
      <c r="C17" s="4" t="s">
        <v>163</v>
      </c>
      <c r="D17" s="2" t="s">
        <v>65</v>
      </c>
      <c r="E17" s="5" t="s">
        <v>164</v>
      </c>
      <c r="F17" s="3" t="s">
        <v>131</v>
      </c>
      <c r="G17" s="16">
        <v>10</v>
      </c>
      <c r="H17" s="16">
        <v>0</v>
      </c>
      <c r="I17" s="16">
        <v>0</v>
      </c>
      <c r="J17" s="16">
        <v>0</v>
      </c>
      <c r="K17" s="21">
        <v>0</v>
      </c>
      <c r="L17" s="21">
        <v>0</v>
      </c>
      <c r="M17" s="17">
        <f>SUM(Таблица1562345625[[#This Row],[1 (7 б)]:[5 (7 б)]])</f>
        <v>0</v>
      </c>
      <c r="N17" s="6" t="s">
        <v>251</v>
      </c>
    </row>
    <row r="18" spans="1:14" ht="16.5" customHeight="1" x14ac:dyDescent="0.25">
      <c r="A18" s="18">
        <v>15</v>
      </c>
      <c r="B18" s="6" t="s">
        <v>165</v>
      </c>
      <c r="C18" s="4" t="s">
        <v>135</v>
      </c>
      <c r="D18" s="2" t="s">
        <v>38</v>
      </c>
      <c r="E18" s="5" t="s">
        <v>166</v>
      </c>
      <c r="F18" s="3" t="s">
        <v>11</v>
      </c>
      <c r="G18" s="1">
        <v>10</v>
      </c>
      <c r="H18" s="16">
        <v>0</v>
      </c>
      <c r="I18" s="16">
        <v>0</v>
      </c>
      <c r="J18" s="16">
        <v>0</v>
      </c>
      <c r="K18" s="21">
        <v>0</v>
      </c>
      <c r="L18" s="21">
        <v>0</v>
      </c>
      <c r="M18" s="17">
        <f>SUM(Таблица1562345625[[#This Row],[1 (7 б)]:[5 (7 б)]])</f>
        <v>0</v>
      </c>
      <c r="N18" s="6" t="s">
        <v>251</v>
      </c>
    </row>
    <row r="19" spans="1:14" ht="16.5" customHeight="1" x14ac:dyDescent="0.25">
      <c r="A19" s="10">
        <v>16</v>
      </c>
      <c r="B19" s="6" t="s">
        <v>167</v>
      </c>
      <c r="C19" s="4" t="s">
        <v>26</v>
      </c>
      <c r="D19" s="2" t="s">
        <v>27</v>
      </c>
      <c r="E19" s="5" t="s">
        <v>168</v>
      </c>
      <c r="F19" s="3" t="s">
        <v>41</v>
      </c>
      <c r="G19" s="16">
        <v>10</v>
      </c>
      <c r="H19" s="16">
        <v>0</v>
      </c>
      <c r="I19" s="16">
        <v>0</v>
      </c>
      <c r="J19" s="16">
        <v>0</v>
      </c>
      <c r="K19" s="21">
        <v>0</v>
      </c>
      <c r="L19" s="21">
        <v>3</v>
      </c>
      <c r="M19" s="17">
        <f>SUM(Таблица1562345625[[#This Row],[1 (7 б)]:[5 (7 б)]])</f>
        <v>3</v>
      </c>
      <c r="N19" s="6" t="s">
        <v>251</v>
      </c>
    </row>
    <row r="20" spans="1:14" ht="16.5" customHeight="1" x14ac:dyDescent="0.25">
      <c r="A20" s="18">
        <v>17</v>
      </c>
      <c r="B20" s="6" t="s">
        <v>67</v>
      </c>
      <c r="C20" s="4" t="s">
        <v>19</v>
      </c>
      <c r="D20" s="2" t="s">
        <v>68</v>
      </c>
      <c r="E20" s="5" t="s">
        <v>169</v>
      </c>
      <c r="F20" s="3" t="s">
        <v>11</v>
      </c>
      <c r="G20" s="1">
        <v>10</v>
      </c>
      <c r="H20" s="16">
        <v>0</v>
      </c>
      <c r="I20" s="16">
        <v>0</v>
      </c>
      <c r="J20" s="16">
        <v>0</v>
      </c>
      <c r="K20" s="21">
        <v>0</v>
      </c>
      <c r="L20" s="21">
        <v>0</v>
      </c>
      <c r="M20" s="17">
        <f>SUM(Таблица1562345625[[#This Row],[1 (7 б)]:[5 (7 б)]])</f>
        <v>0</v>
      </c>
      <c r="N20" s="6" t="s">
        <v>251</v>
      </c>
    </row>
    <row r="21" spans="1:14" ht="16.5" customHeight="1" x14ac:dyDescent="0.25">
      <c r="A21" s="10">
        <v>18</v>
      </c>
      <c r="B21" s="6" t="s">
        <v>170</v>
      </c>
      <c r="C21" s="4" t="s">
        <v>56</v>
      </c>
      <c r="D21" s="2" t="s">
        <v>171</v>
      </c>
      <c r="E21" s="5" t="s">
        <v>172</v>
      </c>
      <c r="F21" s="3" t="s">
        <v>11</v>
      </c>
      <c r="G21" s="16">
        <v>10</v>
      </c>
      <c r="H21" s="16">
        <v>0</v>
      </c>
      <c r="I21" s="16">
        <v>0</v>
      </c>
      <c r="J21" s="16">
        <v>0</v>
      </c>
      <c r="K21" s="21">
        <v>0</v>
      </c>
      <c r="L21" s="21">
        <v>0</v>
      </c>
      <c r="M21" s="17">
        <f>SUM(Таблица1562345625[[#This Row],[1 (7 б)]:[5 (7 б)]])</f>
        <v>0</v>
      </c>
      <c r="N21" s="6" t="s">
        <v>251</v>
      </c>
    </row>
    <row r="23" spans="1:14" x14ac:dyDescent="0.25">
      <c r="A23" s="14" t="s">
        <v>79</v>
      </c>
      <c r="B23" s="14"/>
      <c r="C23" s="14"/>
      <c r="D23" s="14"/>
      <c r="E23" s="14"/>
      <c r="H23" s="14" t="s">
        <v>246</v>
      </c>
    </row>
    <row r="24" spans="1:14" x14ac:dyDescent="0.25">
      <c r="A24" s="14" t="s">
        <v>81</v>
      </c>
      <c r="B24" s="14"/>
      <c r="C24" s="14"/>
      <c r="D24" s="14"/>
      <c r="E24" s="14"/>
    </row>
    <row r="25" spans="1:14" x14ac:dyDescent="0.25">
      <c r="A25" s="14" t="s">
        <v>80</v>
      </c>
      <c r="B25" s="14"/>
      <c r="C25" s="14"/>
      <c r="D25" s="14"/>
      <c r="E25" s="14"/>
    </row>
    <row r="26" spans="1:14" x14ac:dyDescent="0.25">
      <c r="A26" s="14" t="s">
        <v>82</v>
      </c>
      <c r="B26" s="14"/>
      <c r="C26" s="14"/>
      <c r="D26" s="14"/>
      <c r="E26" s="14"/>
    </row>
    <row r="27" spans="1:14" x14ac:dyDescent="0.25">
      <c r="A27" s="14" t="s">
        <v>83</v>
      </c>
      <c r="B27" s="14"/>
      <c r="C27" s="14"/>
      <c r="D27" s="14"/>
      <c r="E27" s="14"/>
    </row>
    <row r="28" spans="1:14" x14ac:dyDescent="0.25">
      <c r="A28" s="14" t="s">
        <v>84</v>
      </c>
      <c r="B28" s="14"/>
      <c r="C28" s="14"/>
      <c r="D28" s="14"/>
      <c r="E28" s="14"/>
    </row>
    <row r="29" spans="1:14" x14ac:dyDescent="0.25">
      <c r="A29" s="14" t="s">
        <v>85</v>
      </c>
      <c r="B29" s="14"/>
      <c r="C29" s="14"/>
      <c r="D29" s="14"/>
      <c r="E29" s="14"/>
    </row>
    <row r="30" spans="1:14" x14ac:dyDescent="0.25">
      <c r="A30" s="14" t="s">
        <v>86</v>
      </c>
      <c r="B30" s="14"/>
      <c r="C30" s="14"/>
      <c r="D30" s="14"/>
      <c r="E30" s="14"/>
    </row>
    <row r="31" spans="1:14" x14ac:dyDescent="0.25">
      <c r="A31" s="14" t="s">
        <v>87</v>
      </c>
      <c r="B31" s="14"/>
      <c r="C31" s="14"/>
      <c r="D31" s="14"/>
      <c r="E31" s="14"/>
    </row>
    <row r="32" spans="1:14" x14ac:dyDescent="0.25">
      <c r="A32" s="14" t="s">
        <v>88</v>
      </c>
      <c r="B32" s="14"/>
      <c r="C32" s="14"/>
      <c r="D32" s="14"/>
      <c r="E32" s="14"/>
    </row>
    <row r="33" spans="1:5" x14ac:dyDescent="0.25">
      <c r="A33" s="14" t="s">
        <v>89</v>
      </c>
      <c r="B33" s="14"/>
      <c r="C33" s="14"/>
      <c r="D33" s="14"/>
      <c r="E33" s="14"/>
    </row>
    <row r="34" spans="1:5" x14ac:dyDescent="0.25">
      <c r="A34" s="14" t="s">
        <v>90</v>
      </c>
      <c r="B34" s="14"/>
      <c r="C34" s="14"/>
      <c r="D34" s="14"/>
      <c r="E34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E4" sqref="E4:E20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style="9" customWidth="1"/>
    <col min="8" max="12" width="10.85546875" customWidth="1"/>
    <col min="13" max="13" width="16.28515625" customWidth="1"/>
    <col min="14" max="14" width="13.42578125" customWidth="1"/>
  </cols>
  <sheetData>
    <row r="1" spans="1:14" ht="48.75" customHeight="1" x14ac:dyDescent="0.3">
      <c r="A1" s="22" t="s">
        <v>247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25" customHeight="1" x14ac:dyDescent="0.3">
      <c r="A2" s="19"/>
      <c r="B2" s="9"/>
      <c r="C2" s="9"/>
      <c r="D2" s="9"/>
      <c r="E2" s="9"/>
      <c r="F2" s="9"/>
      <c r="H2" s="9"/>
      <c r="I2" s="9"/>
      <c r="J2" s="9"/>
      <c r="K2" s="9"/>
      <c r="L2" s="9"/>
      <c r="M2" s="9"/>
    </row>
    <row r="3" spans="1:14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91</v>
      </c>
      <c r="I3" s="7" t="s">
        <v>92</v>
      </c>
      <c r="J3" s="7" t="s">
        <v>93</v>
      </c>
      <c r="K3" s="7" t="s">
        <v>94</v>
      </c>
      <c r="L3" s="7" t="s">
        <v>95</v>
      </c>
      <c r="M3" s="12" t="s">
        <v>96</v>
      </c>
      <c r="N3" s="11" t="s">
        <v>7</v>
      </c>
    </row>
    <row r="4" spans="1:14" ht="16.5" customHeight="1" x14ac:dyDescent="0.25">
      <c r="A4" s="10">
        <v>1</v>
      </c>
      <c r="B4" s="6" t="s">
        <v>97</v>
      </c>
      <c r="C4" s="4" t="s">
        <v>14</v>
      </c>
      <c r="D4" s="2" t="s">
        <v>38</v>
      </c>
      <c r="E4" s="5" t="s">
        <v>117</v>
      </c>
      <c r="F4" s="3" t="s">
        <v>44</v>
      </c>
      <c r="G4" s="1">
        <v>11</v>
      </c>
      <c r="H4" s="1">
        <v>0</v>
      </c>
      <c r="I4" s="1">
        <v>0</v>
      </c>
      <c r="J4" s="1">
        <v>0</v>
      </c>
      <c r="K4" s="20">
        <v>0</v>
      </c>
      <c r="L4" s="20">
        <v>0</v>
      </c>
      <c r="M4" s="13">
        <f>SUM(Таблица1562345627[[#This Row],[1 (7 б)]:[5 (7 б)]])</f>
        <v>0</v>
      </c>
      <c r="N4" s="6" t="s">
        <v>251</v>
      </c>
    </row>
    <row r="5" spans="1:14" ht="16.5" customHeight="1" x14ac:dyDescent="0.25">
      <c r="A5" s="10">
        <v>2</v>
      </c>
      <c r="B5" s="6" t="s">
        <v>99</v>
      </c>
      <c r="C5" s="4" t="s">
        <v>23</v>
      </c>
      <c r="D5" s="2" t="s">
        <v>58</v>
      </c>
      <c r="E5" s="5" t="s">
        <v>118</v>
      </c>
      <c r="F5" s="3" t="s">
        <v>44</v>
      </c>
      <c r="G5" s="1">
        <v>11</v>
      </c>
      <c r="H5" s="16">
        <v>0</v>
      </c>
      <c r="I5" s="16">
        <v>0</v>
      </c>
      <c r="J5" s="16">
        <v>0</v>
      </c>
      <c r="K5" s="21">
        <v>0</v>
      </c>
      <c r="L5" s="21">
        <v>0</v>
      </c>
      <c r="M5" s="17">
        <f>SUM(Таблица1562345627[[#This Row],[1 (7 б)]:[5 (7 б)]])</f>
        <v>0</v>
      </c>
      <c r="N5" s="6" t="s">
        <v>251</v>
      </c>
    </row>
    <row r="6" spans="1:14" ht="16.5" customHeight="1" x14ac:dyDescent="0.25">
      <c r="A6" s="10">
        <v>3</v>
      </c>
      <c r="B6" s="6" t="s">
        <v>100</v>
      </c>
      <c r="C6" s="4" t="s">
        <v>101</v>
      </c>
      <c r="D6" s="2" t="s">
        <v>33</v>
      </c>
      <c r="E6" s="5" t="s">
        <v>119</v>
      </c>
      <c r="F6" s="3" t="s">
        <v>44</v>
      </c>
      <c r="G6" s="16">
        <v>11</v>
      </c>
      <c r="H6" s="16">
        <v>0</v>
      </c>
      <c r="I6" s="16">
        <v>0</v>
      </c>
      <c r="J6" s="16">
        <v>0</v>
      </c>
      <c r="K6" s="21">
        <v>0</v>
      </c>
      <c r="L6" s="21">
        <v>0</v>
      </c>
      <c r="M6" s="17">
        <f>SUM(Таблица1562345627[[#This Row],[1 (7 б)]:[5 (7 б)]])</f>
        <v>0</v>
      </c>
      <c r="N6" s="6" t="s">
        <v>251</v>
      </c>
    </row>
    <row r="7" spans="1:14" ht="16.5" customHeight="1" x14ac:dyDescent="0.25">
      <c r="A7" s="10">
        <v>4</v>
      </c>
      <c r="B7" s="6" t="s">
        <v>72</v>
      </c>
      <c r="C7" s="4" t="s">
        <v>102</v>
      </c>
      <c r="D7" s="2" t="s">
        <v>103</v>
      </c>
      <c r="E7" s="5" t="s">
        <v>120</v>
      </c>
      <c r="F7" s="3" t="s">
        <v>44</v>
      </c>
      <c r="G7" s="1">
        <v>11</v>
      </c>
      <c r="H7" s="16">
        <v>0</v>
      </c>
      <c r="I7" s="16">
        <v>2</v>
      </c>
      <c r="J7" s="16">
        <v>0</v>
      </c>
      <c r="K7" s="21">
        <v>0</v>
      </c>
      <c r="L7" s="21">
        <v>0</v>
      </c>
      <c r="M7" s="17">
        <f>SUM(Таблица1562345627[[#This Row],[1 (7 б)]:[5 (7 б)]])</f>
        <v>2</v>
      </c>
      <c r="N7" s="6" t="s">
        <v>251</v>
      </c>
    </row>
    <row r="8" spans="1:14" ht="16.5" customHeight="1" x14ac:dyDescent="0.25">
      <c r="A8" s="10">
        <v>5</v>
      </c>
      <c r="B8" s="6" t="s">
        <v>104</v>
      </c>
      <c r="C8" s="4" t="s">
        <v>47</v>
      </c>
      <c r="D8" s="2" t="s">
        <v>103</v>
      </c>
      <c r="E8" s="5" t="s">
        <v>121</v>
      </c>
      <c r="F8" s="3" t="s">
        <v>44</v>
      </c>
      <c r="G8" s="16">
        <v>11</v>
      </c>
      <c r="H8" s="16">
        <v>0</v>
      </c>
      <c r="I8" s="16">
        <v>0</v>
      </c>
      <c r="J8" s="16">
        <v>0</v>
      </c>
      <c r="K8" s="21">
        <v>0</v>
      </c>
      <c r="L8" s="21">
        <v>0</v>
      </c>
      <c r="M8" s="17">
        <f>SUM(Таблица1562345627[[#This Row],[1 (7 б)]:[5 (7 б)]])</f>
        <v>0</v>
      </c>
      <c r="N8" s="6" t="s">
        <v>251</v>
      </c>
    </row>
    <row r="9" spans="1:14" ht="16.5" customHeight="1" x14ac:dyDescent="0.25">
      <c r="A9" s="10">
        <v>6</v>
      </c>
      <c r="B9" s="6" t="s">
        <v>105</v>
      </c>
      <c r="C9" s="4" t="s">
        <v>106</v>
      </c>
      <c r="D9" s="2" t="s">
        <v>107</v>
      </c>
      <c r="E9" s="5" t="s">
        <v>122</v>
      </c>
      <c r="F9" s="3" t="s">
        <v>11</v>
      </c>
      <c r="G9" s="1">
        <v>11</v>
      </c>
      <c r="H9" s="16">
        <v>0</v>
      </c>
      <c r="I9" s="16">
        <v>0</v>
      </c>
      <c r="J9" s="16">
        <v>0</v>
      </c>
      <c r="K9" s="21">
        <v>0</v>
      </c>
      <c r="L9" s="21">
        <v>0</v>
      </c>
      <c r="M9" s="17">
        <f>SUM(Таблица1562345627[[#This Row],[1 (7 б)]:[5 (7 б)]])</f>
        <v>0</v>
      </c>
      <c r="N9" s="6" t="s">
        <v>251</v>
      </c>
    </row>
    <row r="10" spans="1:14" ht="16.5" customHeight="1" x14ac:dyDescent="0.25">
      <c r="A10" s="10">
        <v>7</v>
      </c>
      <c r="B10" s="6" t="s">
        <v>108</v>
      </c>
      <c r="C10" s="4" t="s">
        <v>77</v>
      </c>
      <c r="D10" s="2" t="s">
        <v>29</v>
      </c>
      <c r="E10" s="5" t="s">
        <v>123</v>
      </c>
      <c r="F10" s="3" t="s">
        <v>11</v>
      </c>
      <c r="G10" s="16">
        <v>11</v>
      </c>
      <c r="H10" s="16">
        <v>0</v>
      </c>
      <c r="I10" s="16">
        <v>2</v>
      </c>
      <c r="J10" s="16">
        <v>0</v>
      </c>
      <c r="K10" s="21">
        <v>0</v>
      </c>
      <c r="L10" s="21">
        <v>0</v>
      </c>
      <c r="M10" s="17">
        <f>SUM(Таблица1562345627[[#This Row],[1 (7 б)]:[5 (7 б)]])</f>
        <v>2</v>
      </c>
      <c r="N10" s="6" t="s">
        <v>251</v>
      </c>
    </row>
    <row r="11" spans="1:14" ht="16.5" customHeight="1" x14ac:dyDescent="0.25">
      <c r="A11" s="10">
        <v>8</v>
      </c>
      <c r="B11" s="6" t="s">
        <v>109</v>
      </c>
      <c r="C11" s="4" t="s">
        <v>110</v>
      </c>
      <c r="D11" s="2" t="s">
        <v>111</v>
      </c>
      <c r="E11" s="5" t="s">
        <v>124</v>
      </c>
      <c r="F11" s="3" t="s">
        <v>11</v>
      </c>
      <c r="G11" s="1">
        <v>11</v>
      </c>
      <c r="H11" s="16">
        <v>2</v>
      </c>
      <c r="I11" s="16">
        <v>0</v>
      </c>
      <c r="J11" s="16">
        <v>0</v>
      </c>
      <c r="K11" s="21">
        <v>0</v>
      </c>
      <c r="L11" s="21">
        <v>0</v>
      </c>
      <c r="M11" s="17">
        <f>SUM(Таблица1562345627[[#This Row],[1 (7 б)]:[5 (7 б)]])</f>
        <v>2</v>
      </c>
      <c r="N11" s="6" t="s">
        <v>251</v>
      </c>
    </row>
    <row r="12" spans="1:14" ht="16.5" customHeight="1" x14ac:dyDescent="0.25">
      <c r="A12" s="10">
        <v>9</v>
      </c>
      <c r="B12" s="6" t="s">
        <v>69</v>
      </c>
      <c r="C12" s="4" t="s">
        <v>36</v>
      </c>
      <c r="D12" s="2" t="s">
        <v>27</v>
      </c>
      <c r="E12" s="5" t="s">
        <v>125</v>
      </c>
      <c r="F12" s="3" t="s">
        <v>10</v>
      </c>
      <c r="G12" s="16">
        <v>11</v>
      </c>
      <c r="H12" s="16">
        <v>0</v>
      </c>
      <c r="I12" s="16">
        <v>0</v>
      </c>
      <c r="J12" s="16">
        <v>0</v>
      </c>
      <c r="K12" s="21">
        <v>0</v>
      </c>
      <c r="L12" s="21">
        <v>0</v>
      </c>
      <c r="M12" s="17">
        <f>SUM(Таблица1562345627[[#This Row],[1 (7 б)]:[5 (7 б)]])</f>
        <v>0</v>
      </c>
      <c r="N12" s="6" t="s">
        <v>251</v>
      </c>
    </row>
    <row r="13" spans="1:14" ht="16.5" customHeight="1" x14ac:dyDescent="0.25">
      <c r="A13" s="10">
        <v>10</v>
      </c>
      <c r="B13" s="6" t="s">
        <v>72</v>
      </c>
      <c r="C13" s="4" t="s">
        <v>52</v>
      </c>
      <c r="D13" s="2" t="s">
        <v>24</v>
      </c>
      <c r="E13" s="5" t="s">
        <v>126</v>
      </c>
      <c r="F13" s="3" t="s">
        <v>11</v>
      </c>
      <c r="G13" s="16">
        <v>11</v>
      </c>
      <c r="H13" s="16">
        <v>7</v>
      </c>
      <c r="I13" s="16">
        <v>7</v>
      </c>
      <c r="J13" s="16">
        <v>0</v>
      </c>
      <c r="K13" s="21">
        <v>2</v>
      </c>
      <c r="L13" s="21">
        <v>0</v>
      </c>
      <c r="M13" s="17">
        <f>SUM(Таблица1562345627[[#This Row],[1 (7 б)]:[5 (7 б)]])</f>
        <v>16</v>
      </c>
      <c r="N13" s="6" t="s">
        <v>252</v>
      </c>
    </row>
    <row r="14" spans="1:14" ht="16.5" customHeight="1" x14ac:dyDescent="0.25">
      <c r="A14" s="10">
        <v>11</v>
      </c>
      <c r="B14" s="6" t="s">
        <v>76</v>
      </c>
      <c r="C14" s="4" t="s">
        <v>77</v>
      </c>
      <c r="D14" s="2" t="s">
        <v>17</v>
      </c>
      <c r="E14" s="5" t="s">
        <v>127</v>
      </c>
      <c r="F14" s="3" t="s">
        <v>11</v>
      </c>
      <c r="G14" s="1">
        <v>11</v>
      </c>
      <c r="H14" s="16">
        <v>0</v>
      </c>
      <c r="I14" s="16">
        <v>7</v>
      </c>
      <c r="J14" s="16">
        <v>0</v>
      </c>
      <c r="K14" s="21">
        <v>0</v>
      </c>
      <c r="L14" s="21">
        <v>0</v>
      </c>
      <c r="M14" s="17">
        <f>SUM(Таблица1562345627[[#This Row],[1 (7 б)]:[5 (7 б)]])</f>
        <v>7</v>
      </c>
      <c r="N14" s="6" t="s">
        <v>251</v>
      </c>
    </row>
    <row r="15" spans="1:14" ht="16.5" customHeight="1" x14ac:dyDescent="0.25">
      <c r="A15" s="10">
        <v>12</v>
      </c>
      <c r="B15" s="6" t="s">
        <v>112</v>
      </c>
      <c r="C15" s="4" t="s">
        <v>113</v>
      </c>
      <c r="D15" s="2" t="s">
        <v>34</v>
      </c>
      <c r="E15" s="5" t="s">
        <v>128</v>
      </c>
      <c r="F15" s="3" t="s">
        <v>44</v>
      </c>
      <c r="G15" s="16">
        <v>11</v>
      </c>
      <c r="H15" s="16">
        <v>0</v>
      </c>
      <c r="I15" s="16">
        <v>0</v>
      </c>
      <c r="J15" s="16">
        <v>0</v>
      </c>
      <c r="K15" s="21">
        <v>0</v>
      </c>
      <c r="L15" s="21">
        <v>0</v>
      </c>
      <c r="M15" s="17">
        <f>SUM(Таблица1562345627[[#This Row],[1 (7 б)]:[5 (7 б)]])</f>
        <v>0</v>
      </c>
      <c r="N15" s="6" t="s">
        <v>251</v>
      </c>
    </row>
    <row r="16" spans="1:14" ht="16.5" customHeight="1" x14ac:dyDescent="0.25">
      <c r="A16" s="10">
        <v>13</v>
      </c>
      <c r="B16" s="6" t="s">
        <v>71</v>
      </c>
      <c r="C16" s="4" t="s">
        <v>36</v>
      </c>
      <c r="D16" s="2" t="s">
        <v>43</v>
      </c>
      <c r="E16" s="5" t="s">
        <v>129</v>
      </c>
      <c r="F16" s="3" t="s">
        <v>10</v>
      </c>
      <c r="G16" s="1">
        <v>11</v>
      </c>
      <c r="H16" s="16">
        <v>0</v>
      </c>
      <c r="I16" s="16">
        <v>0</v>
      </c>
      <c r="J16" s="16">
        <v>0</v>
      </c>
      <c r="K16" s="21">
        <v>0</v>
      </c>
      <c r="L16" s="21">
        <v>0</v>
      </c>
      <c r="M16" s="17">
        <f>SUM(Таблица1562345627[[#This Row],[1 (7 б)]:[5 (7 б)]])</f>
        <v>0</v>
      </c>
      <c r="N16" s="6" t="s">
        <v>251</v>
      </c>
    </row>
    <row r="17" spans="1:14" ht="16.5" customHeight="1" x14ac:dyDescent="0.25">
      <c r="A17" s="10">
        <v>14</v>
      </c>
      <c r="B17" s="6" t="s">
        <v>114</v>
      </c>
      <c r="C17" s="4" t="s">
        <v>48</v>
      </c>
      <c r="D17" s="2" t="s">
        <v>70</v>
      </c>
      <c r="E17" s="5" t="s">
        <v>130</v>
      </c>
      <c r="F17" s="3" t="s">
        <v>131</v>
      </c>
      <c r="G17" s="1">
        <v>11</v>
      </c>
      <c r="H17" s="16">
        <v>0</v>
      </c>
      <c r="I17" s="16">
        <v>0</v>
      </c>
      <c r="J17" s="16">
        <v>0</v>
      </c>
      <c r="K17" s="21">
        <v>2</v>
      </c>
      <c r="L17" s="21">
        <v>0</v>
      </c>
      <c r="M17" s="17">
        <f>SUM(Таблица1562345627[[#This Row],[1 (7 б)]:[5 (7 б)]])</f>
        <v>2</v>
      </c>
      <c r="N17" s="6" t="s">
        <v>251</v>
      </c>
    </row>
    <row r="18" spans="1:14" ht="16.5" customHeight="1" x14ac:dyDescent="0.25">
      <c r="A18" s="10">
        <v>15</v>
      </c>
      <c r="B18" s="6" t="s">
        <v>115</v>
      </c>
      <c r="C18" s="4" t="s">
        <v>8</v>
      </c>
      <c r="D18" s="2" t="s">
        <v>45</v>
      </c>
      <c r="E18" s="5" t="s">
        <v>132</v>
      </c>
      <c r="F18" s="3" t="s">
        <v>10</v>
      </c>
      <c r="G18" s="16">
        <v>11</v>
      </c>
      <c r="H18" s="16">
        <v>0</v>
      </c>
      <c r="I18" s="16">
        <v>0</v>
      </c>
      <c r="J18" s="16">
        <v>0</v>
      </c>
      <c r="K18" s="21">
        <v>0</v>
      </c>
      <c r="L18" s="21">
        <v>0</v>
      </c>
      <c r="M18" s="17">
        <f>SUM(Таблица1562345627[[#This Row],[1 (7 б)]:[5 (7 б)]])</f>
        <v>0</v>
      </c>
      <c r="N18" s="6" t="s">
        <v>251</v>
      </c>
    </row>
    <row r="19" spans="1:14" ht="16.5" customHeight="1" x14ac:dyDescent="0.25">
      <c r="A19" s="10">
        <v>16</v>
      </c>
      <c r="B19" s="6" t="s">
        <v>74</v>
      </c>
      <c r="C19" s="4" t="s">
        <v>75</v>
      </c>
      <c r="D19" s="2" t="s">
        <v>32</v>
      </c>
      <c r="E19" s="5" t="s">
        <v>133</v>
      </c>
      <c r="F19" s="3" t="s">
        <v>18</v>
      </c>
      <c r="G19" s="16">
        <v>11</v>
      </c>
      <c r="H19" s="16">
        <v>0</v>
      </c>
      <c r="I19" s="16">
        <v>7</v>
      </c>
      <c r="J19" s="16">
        <v>0</v>
      </c>
      <c r="K19" s="21">
        <v>0</v>
      </c>
      <c r="L19" s="21">
        <v>0</v>
      </c>
      <c r="M19" s="17">
        <f>SUM(Таблица1562345627[[#This Row],[1 (7 б)]:[5 (7 б)]])</f>
        <v>7</v>
      </c>
      <c r="N19" s="6" t="s">
        <v>251</v>
      </c>
    </row>
    <row r="20" spans="1:14" ht="16.5" customHeight="1" x14ac:dyDescent="0.25">
      <c r="A20" s="10">
        <v>17</v>
      </c>
      <c r="B20" s="6" t="s">
        <v>116</v>
      </c>
      <c r="C20" s="4" t="s">
        <v>50</v>
      </c>
      <c r="D20" s="2" t="s">
        <v>45</v>
      </c>
      <c r="E20" s="5" t="s">
        <v>134</v>
      </c>
      <c r="F20" s="3" t="s">
        <v>21</v>
      </c>
      <c r="G20" s="1">
        <v>11</v>
      </c>
      <c r="H20" s="16">
        <v>0</v>
      </c>
      <c r="I20" s="16">
        <v>0</v>
      </c>
      <c r="J20" s="16">
        <v>0</v>
      </c>
      <c r="K20" s="21">
        <v>0</v>
      </c>
      <c r="L20" s="21">
        <v>0</v>
      </c>
      <c r="M20" s="17">
        <f>SUM(Таблица1562345627[[#This Row],[1 (7 б)]:[5 (7 б)]])</f>
        <v>0</v>
      </c>
      <c r="N20" s="6" t="s">
        <v>251</v>
      </c>
    </row>
    <row r="22" spans="1:14" x14ac:dyDescent="0.25">
      <c r="A22" s="14" t="s">
        <v>79</v>
      </c>
      <c r="B22" s="14"/>
      <c r="C22" s="14"/>
      <c r="D22" s="14"/>
      <c r="E22" s="14"/>
      <c r="H22" s="14" t="s">
        <v>246</v>
      </c>
    </row>
    <row r="23" spans="1:14" x14ac:dyDescent="0.25">
      <c r="A23" s="14" t="s">
        <v>81</v>
      </c>
      <c r="B23" s="14"/>
      <c r="C23" s="14"/>
      <c r="D23" s="14"/>
      <c r="E23" s="14"/>
    </row>
    <row r="24" spans="1:14" x14ac:dyDescent="0.25">
      <c r="A24" s="14" t="s">
        <v>80</v>
      </c>
      <c r="B24" s="14"/>
      <c r="C24" s="14"/>
      <c r="D24" s="14"/>
      <c r="E24" s="14"/>
    </row>
    <row r="25" spans="1:14" x14ac:dyDescent="0.25">
      <c r="A25" s="14" t="s">
        <v>82</v>
      </c>
      <c r="B25" s="14"/>
      <c r="C25" s="14"/>
      <c r="D25" s="14"/>
      <c r="E25" s="14"/>
    </row>
    <row r="26" spans="1:14" x14ac:dyDescent="0.25">
      <c r="A26" s="14" t="s">
        <v>83</v>
      </c>
      <c r="B26" s="14"/>
      <c r="C26" s="14"/>
      <c r="D26" s="14"/>
      <c r="E26" s="14"/>
    </row>
    <row r="27" spans="1:14" x14ac:dyDescent="0.25">
      <c r="A27" s="14" t="s">
        <v>84</v>
      </c>
      <c r="B27" s="14"/>
      <c r="C27" s="14"/>
      <c r="D27" s="14"/>
      <c r="E27" s="14"/>
    </row>
    <row r="28" spans="1:14" x14ac:dyDescent="0.25">
      <c r="A28" s="14" t="s">
        <v>85</v>
      </c>
      <c r="B28" s="14"/>
      <c r="C28" s="14"/>
      <c r="D28" s="14"/>
      <c r="E28" s="14"/>
    </row>
    <row r="29" spans="1:14" x14ac:dyDescent="0.25">
      <c r="A29" s="14" t="s">
        <v>86</v>
      </c>
      <c r="B29" s="14"/>
      <c r="C29" s="14"/>
      <c r="D29" s="14"/>
      <c r="E29" s="14"/>
    </row>
    <row r="30" spans="1:14" x14ac:dyDescent="0.25">
      <c r="A30" s="14" t="s">
        <v>87</v>
      </c>
      <c r="B30" s="14"/>
      <c r="C30" s="14"/>
      <c r="D30" s="14"/>
      <c r="E30" s="14"/>
    </row>
    <row r="31" spans="1:14" x14ac:dyDescent="0.25">
      <c r="A31" s="14" t="s">
        <v>88</v>
      </c>
      <c r="B31" s="14"/>
      <c r="C31" s="14"/>
      <c r="D31" s="14"/>
      <c r="E31" s="14"/>
    </row>
    <row r="32" spans="1:14" x14ac:dyDescent="0.25">
      <c r="A32" s="14" t="s">
        <v>89</v>
      </c>
      <c r="B32" s="14"/>
      <c r="C32" s="14"/>
      <c r="D32" s="14"/>
      <c r="E32" s="14"/>
    </row>
    <row r="33" spans="1:5" x14ac:dyDescent="0.25">
      <c r="A33" s="14" t="s">
        <v>90</v>
      </c>
      <c r="B33" s="14"/>
      <c r="C33" s="14"/>
      <c r="D33" s="14"/>
      <c r="E33" s="14"/>
    </row>
  </sheetData>
  <mergeCells count="1">
    <mergeCell ref="A1:N1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2024-12-02T14:24:14Z</dcterms:modified>
</cp:coreProperties>
</file>