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4"/>
  </bookViews>
  <sheets>
    <sheet name="7 класс" sheetId="11" r:id="rId1"/>
    <sheet name="8 класс" sheetId="12" r:id="rId2"/>
    <sheet name="9 класс" sheetId="6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U15" i="10" l="1"/>
  <c r="U14" i="10"/>
  <c r="U13" i="10"/>
  <c r="U12" i="10"/>
  <c r="U11" i="10"/>
  <c r="U10" i="10"/>
  <c r="U9" i="10"/>
  <c r="U8" i="10"/>
  <c r="U7" i="10"/>
  <c r="U6" i="10"/>
  <c r="U5" i="10"/>
  <c r="U4" i="10"/>
  <c r="U4" i="9"/>
  <c r="U5" i="9"/>
  <c r="U6" i="9"/>
  <c r="U7" i="9"/>
  <c r="U8" i="9"/>
  <c r="U9" i="9"/>
  <c r="U10" i="9"/>
  <c r="U11" i="9"/>
  <c r="U12" i="9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4" i="11"/>
</calcChain>
</file>

<file path=xl/sharedStrings.xml><?xml version="1.0" encoding="utf-8"?>
<sst xmlns="http://schemas.openxmlformats.org/spreadsheetml/2006/main" count="604" uniqueCount="318">
  <si>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</si>
  <si>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</si>
  <si>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</si>
  <si>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</si>
  <si>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</si>
  <si>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</si>
  <si>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</si>
  <si>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</si>
  <si>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Анастасия</t>
  </si>
  <si>
    <t>МОУ Кузнечихинская СШ ЯМР</t>
  </si>
  <si>
    <t>МОУ Красноткацкая СШ ЯМР</t>
  </si>
  <si>
    <t>Матвей</t>
  </si>
  <si>
    <t>Максимович</t>
  </si>
  <si>
    <t>Максим</t>
  </si>
  <si>
    <t>Алексеевич</t>
  </si>
  <si>
    <t>МОУ Курбская СШ ЯМР</t>
  </si>
  <si>
    <t>Ульяна</t>
  </si>
  <si>
    <t>МОУ Сарафоновская СШ ЯМР</t>
  </si>
  <si>
    <t>Татьяна</t>
  </si>
  <si>
    <t>Мухина</t>
  </si>
  <si>
    <t>Елизавета</t>
  </si>
  <si>
    <t>Никитична</t>
  </si>
  <si>
    <t>МОУ Ананьинская ОШ ЯМР</t>
  </si>
  <si>
    <t>МОУ Лучинская СШ ЯМР</t>
  </si>
  <si>
    <t>Ильич</t>
  </si>
  <si>
    <t>Илья</t>
  </si>
  <si>
    <t>Андреевич</t>
  </si>
  <si>
    <t>МОУ Ивняковская СШ ЯМР</t>
  </si>
  <si>
    <t>Дарья</t>
  </si>
  <si>
    <t>Сергеевна</t>
  </si>
  <si>
    <t>Вячеславович</t>
  </si>
  <si>
    <t>Сухоруков</t>
  </si>
  <si>
    <t>Ярослав</t>
  </si>
  <si>
    <t>Тимофеевич</t>
  </si>
  <si>
    <t>Иван</t>
  </si>
  <si>
    <t>Николаевич</t>
  </si>
  <si>
    <t>Дмитриевна</t>
  </si>
  <si>
    <t>Шаламов</t>
  </si>
  <si>
    <t>Федор</t>
  </si>
  <si>
    <t>Павлович</t>
  </si>
  <si>
    <t>МОУ Григорьевская СШ ЯМР</t>
  </si>
  <si>
    <t>Александрович</t>
  </si>
  <si>
    <t>Эдуардовна</t>
  </si>
  <si>
    <t>МОУ Карачихская СШ ЯМР</t>
  </si>
  <si>
    <t>Полина</t>
  </si>
  <si>
    <t>Милана</t>
  </si>
  <si>
    <t>Андреевна</t>
  </si>
  <si>
    <t>МОУ Дубковская СШ ЯМР</t>
  </si>
  <si>
    <t>МОУ Михайловская СШ ЯМР</t>
  </si>
  <si>
    <t>Анжелика</t>
  </si>
  <si>
    <t>Александровна</t>
  </si>
  <si>
    <t>МОУ Туношенская СШ ЯМР</t>
  </si>
  <si>
    <t>Алексеевна</t>
  </si>
  <si>
    <t>Мурашов</t>
  </si>
  <si>
    <t>Дмитрий</t>
  </si>
  <si>
    <t>Анатольевич</t>
  </si>
  <si>
    <t>Евгеньевна</t>
  </si>
  <si>
    <t>Алена</t>
  </si>
  <si>
    <t>Денисовна</t>
  </si>
  <si>
    <t>Ксения</t>
  </si>
  <si>
    <t>Арина</t>
  </si>
  <si>
    <t>Евгения</t>
  </si>
  <si>
    <t>Ивановна</t>
  </si>
  <si>
    <t>Антоновна</t>
  </si>
  <si>
    <t>Егор</t>
  </si>
  <si>
    <t>Хасанов</t>
  </si>
  <si>
    <t>Данил</t>
  </si>
  <si>
    <t>Маратович</t>
  </si>
  <si>
    <t>МОУ Пестрецовская ОШ ЯМР</t>
  </si>
  <si>
    <t>Екатерина</t>
  </si>
  <si>
    <t>Евгеньевич</t>
  </si>
  <si>
    <t>МОУ СШ п.Ярославка ЯМР</t>
  </si>
  <si>
    <t>Вероника</t>
  </si>
  <si>
    <t>Пухова</t>
  </si>
  <si>
    <t>Милена</t>
  </si>
  <si>
    <t>Олеговна</t>
  </si>
  <si>
    <t>Травина</t>
  </si>
  <si>
    <t>Белякова</t>
  </si>
  <si>
    <t>Викторовна</t>
  </si>
  <si>
    <t>Павловна</t>
  </si>
  <si>
    <t>Иванова</t>
  </si>
  <si>
    <t>Кулакова</t>
  </si>
  <si>
    <t>Тамила</t>
  </si>
  <si>
    <t>Ильинична</t>
  </si>
  <si>
    <t>МОУ Мокеевская СШ ЯМР</t>
  </si>
  <si>
    <t>Павлычев</t>
  </si>
  <si>
    <t>Захар</t>
  </si>
  <si>
    <t>Михаил</t>
  </si>
  <si>
    <t>Владимировна</t>
  </si>
  <si>
    <t>Итоговый балл (максимальный балл - 80)</t>
  </si>
  <si>
    <t>Председатель МЭ ВсОШ 2024-2025 уч. года по истории:</t>
  </si>
  <si>
    <t>Члены жюри МЭ ВсОШ 2024-2025 уч. года по истории:</t>
  </si>
  <si>
    <t xml:space="preserve">                                  Гильфанова Ю.Р/(__________________________).</t>
  </si>
  <si>
    <t xml:space="preserve">                                    Баранова Е.А./(__________________________),</t>
  </si>
  <si>
    <t xml:space="preserve">                                    Чистякова А.Г./(__________________________),</t>
  </si>
  <si>
    <t xml:space="preserve">                                    Игошина В.В./(__________________________),</t>
  </si>
  <si>
    <t xml:space="preserve">                                    Морозова Н.А./(__________________________),</t>
  </si>
  <si>
    <t xml:space="preserve">                                    Дубичев О.В./(__________________________),</t>
  </si>
  <si>
    <t xml:space="preserve">                                    Балкова Е.Г./(__________________________),</t>
  </si>
  <si>
    <t xml:space="preserve">                                    Кирилюс Е.В./(__________________________).</t>
  </si>
  <si>
    <t>1 (3 б)</t>
  </si>
  <si>
    <t>2 (2 б)</t>
  </si>
  <si>
    <t>3 (10 б)</t>
  </si>
  <si>
    <t>4 (5 б)</t>
  </si>
  <si>
    <t>5 (6 б)</t>
  </si>
  <si>
    <t>6 (4 б)</t>
  </si>
  <si>
    <t>7 (5 б)</t>
  </si>
  <si>
    <t>8 (6 б)</t>
  </si>
  <si>
    <t>9 (8 б)</t>
  </si>
  <si>
    <t>10 (8 б)</t>
  </si>
  <si>
    <t>11 (6 б)</t>
  </si>
  <si>
    <t>12 (7 б)</t>
  </si>
  <si>
    <t>13 (5 б)</t>
  </si>
  <si>
    <t>14 (5 б)</t>
  </si>
  <si>
    <t>5 (7 б)</t>
  </si>
  <si>
    <t>6 (8 б)</t>
  </si>
  <si>
    <t>7 (8 б)</t>
  </si>
  <si>
    <t>9 (10 б)</t>
  </si>
  <si>
    <t>10 (9 б)</t>
  </si>
  <si>
    <t>11 (10 б)</t>
  </si>
  <si>
    <t>8 (4б)</t>
  </si>
  <si>
    <t>Итоговый балл (максимальный балл - 101)</t>
  </si>
  <si>
    <t>12 (5 б)</t>
  </si>
  <si>
    <t>13 (20 б)</t>
  </si>
  <si>
    <t>5 (8 б)</t>
  </si>
  <si>
    <t>10 (10 б)</t>
  </si>
  <si>
    <t>11 (12 б)</t>
  </si>
  <si>
    <t>Баикина</t>
  </si>
  <si>
    <t>Диана</t>
  </si>
  <si>
    <t>Николаевна</t>
  </si>
  <si>
    <t>ИС 702</t>
  </si>
  <si>
    <t>МОУ Карабихская ОШ ЯМР</t>
  </si>
  <si>
    <t>Виноградов</t>
  </si>
  <si>
    <t>Юрьевич</t>
  </si>
  <si>
    <t>ИС 703</t>
  </si>
  <si>
    <t>МОУ Красноткацкая СШ</t>
  </si>
  <si>
    <t>Виноградова</t>
  </si>
  <si>
    <t>ИС 704</t>
  </si>
  <si>
    <t>Лилия</t>
  </si>
  <si>
    <t>Дождикова</t>
  </si>
  <si>
    <t>ИС 706</t>
  </si>
  <si>
    <t>Ежова</t>
  </si>
  <si>
    <t>Ольга</t>
  </si>
  <si>
    <t>ИС 707</t>
  </si>
  <si>
    <t>Коршунова</t>
  </si>
  <si>
    <t>Карина</t>
  </si>
  <si>
    <t>ИС 708</t>
  </si>
  <si>
    <t>ИС 710</t>
  </si>
  <si>
    <t>МОУ Ананьиская ОШ ЯМР</t>
  </si>
  <si>
    <t>Петров</t>
  </si>
  <si>
    <t>ИС 711</t>
  </si>
  <si>
    <t>Севастьянова</t>
  </si>
  <si>
    <t>ИС 712</t>
  </si>
  <si>
    <t>Седов</t>
  </si>
  <si>
    <t>ИС 713</t>
  </si>
  <si>
    <t>Соколова-Трепаленко</t>
  </si>
  <si>
    <t>ИС 714</t>
  </si>
  <si>
    <t>ИС 715</t>
  </si>
  <si>
    <t>Урусов</t>
  </si>
  <si>
    <t>Вадим</t>
  </si>
  <si>
    <t>Сергеевич</t>
  </si>
  <si>
    <t>ИС 717</t>
  </si>
  <si>
    <t>Фролов</t>
  </si>
  <si>
    <t>Тимофей</t>
  </si>
  <si>
    <t>Владимирович</t>
  </si>
  <si>
    <t>ИС 718</t>
  </si>
  <si>
    <t>Чеканова</t>
  </si>
  <si>
    <t>Софья</t>
  </si>
  <si>
    <t>ИС 719</t>
  </si>
  <si>
    <t>ИС 720</t>
  </si>
  <si>
    <t>Шишкарева</t>
  </si>
  <si>
    <t>Анна</t>
  </si>
  <si>
    <t>ИС 721</t>
  </si>
  <si>
    <t>Аскерова</t>
  </si>
  <si>
    <t>Эльшановна</t>
  </si>
  <si>
    <t>ИС 801</t>
  </si>
  <si>
    <t>Исаичева</t>
  </si>
  <si>
    <t>ИС 802</t>
  </si>
  <si>
    <t>Калинина</t>
  </si>
  <si>
    <t>ева</t>
  </si>
  <si>
    <t>ИС 803</t>
  </si>
  <si>
    <t>Карсанова</t>
  </si>
  <si>
    <t>ИС 804</t>
  </si>
  <si>
    <t>Кожевникова</t>
  </si>
  <si>
    <t>Вячеславовна</t>
  </si>
  <si>
    <t>ИС 805</t>
  </si>
  <si>
    <t>Магер</t>
  </si>
  <si>
    <t>ИС 806</t>
  </si>
  <si>
    <t>ИС 808</t>
  </si>
  <si>
    <t>Обогуева</t>
  </si>
  <si>
    <t>Юлия</t>
  </si>
  <si>
    <t>Игоревна</t>
  </si>
  <si>
    <t>ИС 810</t>
  </si>
  <si>
    <t>Панков</t>
  </si>
  <si>
    <t>Владимир</t>
  </si>
  <si>
    <t>ИС 811</t>
  </si>
  <si>
    <t>Пименова</t>
  </si>
  <si>
    <t>ИС 812</t>
  </si>
  <si>
    <t>Писарев</t>
  </si>
  <si>
    <t>Степан</t>
  </si>
  <si>
    <t>ИС 813</t>
  </si>
  <si>
    <t>Потеряев</t>
  </si>
  <si>
    <t>ИС 814</t>
  </si>
  <si>
    <t>Титова</t>
  </si>
  <si>
    <t>Геннадьевна</t>
  </si>
  <si>
    <t>ИС 815</t>
  </si>
  <si>
    <t>Фаизов</t>
  </si>
  <si>
    <t>Григорий</t>
  </si>
  <si>
    <t>ИС 816</t>
  </si>
  <si>
    <t>Чернова</t>
  </si>
  <si>
    <t>ИС 817</t>
  </si>
  <si>
    <t>Антонова</t>
  </si>
  <si>
    <t>ИС 901</t>
  </si>
  <si>
    <t>Афанасьева</t>
  </si>
  <si>
    <t>Серафима</t>
  </si>
  <si>
    <t>ИС 902</t>
  </si>
  <si>
    <t>МОУ Козьмодемьянская ОШ ЯМР</t>
  </si>
  <si>
    <t>Ашихмин</t>
  </si>
  <si>
    <t>Вадимович</t>
  </si>
  <si>
    <t>ИС 903</t>
  </si>
  <si>
    <t>МОУ Иванищевская СШ ЯМР</t>
  </si>
  <si>
    <t>Балакирев</t>
  </si>
  <si>
    <t>Валерьевич</t>
  </si>
  <si>
    <t>ИС 904</t>
  </si>
  <si>
    <t>Берникова</t>
  </si>
  <si>
    <t>ИС 905</t>
  </si>
  <si>
    <t>Веникова</t>
  </si>
  <si>
    <t>ИС 906</t>
  </si>
  <si>
    <t>Видова</t>
  </si>
  <si>
    <t>Суфияновна</t>
  </si>
  <si>
    <t>ИС 907</t>
  </si>
  <si>
    <t>Гринькова</t>
  </si>
  <si>
    <t>ИС 908</t>
  </si>
  <si>
    <t>Зубкова</t>
  </si>
  <si>
    <t>Алиевна</t>
  </si>
  <si>
    <t>ИС 909</t>
  </si>
  <si>
    <t>ИС 910</t>
  </si>
  <si>
    <t>МОУ Медягинская ОШ ЯМР</t>
  </si>
  <si>
    <t>Карабанова</t>
  </si>
  <si>
    <t>София</t>
  </si>
  <si>
    <t>ИС 911</t>
  </si>
  <si>
    <t>Каширских</t>
  </si>
  <si>
    <t>Лев</t>
  </si>
  <si>
    <t>Леонидович</t>
  </si>
  <si>
    <t>ИС 912</t>
  </si>
  <si>
    <t>Крылова</t>
  </si>
  <si>
    <t>Виталина</t>
  </si>
  <si>
    <t>ИС 913</t>
  </si>
  <si>
    <t>Мальков</t>
  </si>
  <si>
    <t>ИС 914</t>
  </si>
  <si>
    <t>Скворцов</t>
  </si>
  <si>
    <t>ИС 916</t>
  </si>
  <si>
    <t>Смурыгин</t>
  </si>
  <si>
    <t>Алексей</t>
  </si>
  <si>
    <t>ИС 917</t>
  </si>
  <si>
    <t>ИС 918</t>
  </si>
  <si>
    <t>Филиппова</t>
  </si>
  <si>
    <t>ИС 919</t>
  </si>
  <si>
    <t>ИС 920</t>
  </si>
  <si>
    <t>Безродный</t>
  </si>
  <si>
    <t>ИС 1002</t>
  </si>
  <si>
    <t>Иванов</t>
  </si>
  <si>
    <t>Александр</t>
  </si>
  <si>
    <t>Васильевич</t>
  </si>
  <si>
    <t>ИС 1005</t>
  </si>
  <si>
    <t>Ковалев</t>
  </si>
  <si>
    <t>Константин</t>
  </si>
  <si>
    <t>ИС 1006</t>
  </si>
  <si>
    <t>Магазов</t>
  </si>
  <si>
    <t>Олег</t>
  </si>
  <si>
    <t>ИС 1007</t>
  </si>
  <si>
    <t>Митанова</t>
  </si>
  <si>
    <t>Валерьевна</t>
  </si>
  <si>
    <t>ИС 1008</t>
  </si>
  <si>
    <t>Напсикова</t>
  </si>
  <si>
    <t>ИС 1009</t>
  </si>
  <si>
    <t>ИС 1011</t>
  </si>
  <si>
    <t>Сизов</t>
  </si>
  <si>
    <t>ИС 1014</t>
  </si>
  <si>
    <t>Фонарева</t>
  </si>
  <si>
    <t>ИС 1016</t>
  </si>
  <si>
    <t>Алимова</t>
  </si>
  <si>
    <t>Алеся</t>
  </si>
  <si>
    <t>ИС 1101</t>
  </si>
  <si>
    <t>Аллахвердиева</t>
  </si>
  <si>
    <t>Тамаша</t>
  </si>
  <si>
    <t>Акиф-кызы</t>
  </si>
  <si>
    <t>ИС 1102</t>
  </si>
  <si>
    <t>Виктория</t>
  </si>
  <si>
    <t>ИС 1104</t>
  </si>
  <si>
    <t>ИС 1105</t>
  </si>
  <si>
    <t>Гаранин</t>
  </si>
  <si>
    <t>ИС 1106</t>
  </si>
  <si>
    <t>Головицин</t>
  </si>
  <si>
    <t>ИС 1107</t>
  </si>
  <si>
    <t>ИС 1109</t>
  </si>
  <si>
    <t>Лизунова</t>
  </si>
  <si>
    <t>Каролина</t>
  </si>
  <si>
    <t>ИС 1110</t>
  </si>
  <si>
    <t>Линдина</t>
  </si>
  <si>
    <t>ИС 1111</t>
  </si>
  <si>
    <t>ИС 1114</t>
  </si>
  <si>
    <t>Сарычев</t>
  </si>
  <si>
    <t>Павел</t>
  </si>
  <si>
    <t>ИС 1116</t>
  </si>
  <si>
    <t>Святов</t>
  </si>
  <si>
    <t>Семен</t>
  </si>
  <si>
    <t>Олегович</t>
  </si>
  <si>
    <t>ИС 1117</t>
  </si>
  <si>
    <t xml:space="preserve"> МЭ ВсОШ 2024/2025 учебного года по истории
Протокол оценки №1 от 26.11.2024</t>
  </si>
  <si>
    <t>Дата заполения протокола: 26.11.2024 г.</t>
  </si>
  <si>
    <t xml:space="preserve"> МЭ ВсОШ 2024/2025 учебного года по истории
Протокол оценки №5 от 26.11.2024</t>
  </si>
  <si>
    <t xml:space="preserve"> МЭ ВсОШ 2024/2025 учебного года по истории
Протокол оценки №4 от 26.11.2024</t>
  </si>
  <si>
    <t xml:space="preserve"> МЭ ВсОШ 2024/2025 учебного года по истории
Протокол оценки №3 от 26.11.2024</t>
  </si>
  <si>
    <t xml:space="preserve"> МЭ ВсОШ 2024/2025 учебного года по истории
Протокол оценки №2 от 26.11.2024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</si>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</sst>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56234563" displayName="Таблица156234563" ref="A3:W20" totalsRowShown="0" headerRowDxfId="97" headerRowBorderDxfId="96">
  <sortState ref="A4:W20">
    <sortCondition ref="E4"/>
  </sortState>
  <tableColumns count="23">
    <tableColumn id="1" name="№" dataDxfId="9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94"/>
    <tableColumn id="10" name="Класс" dataDxfId="93"/>
    <tableColumn id="13" name="1 (3 б)" dataDxfId="92"/>
    <tableColumn id="11" name="2 (2 б)" dataDxfId="91"/>
    <tableColumn id="8" name="3 (10 б)" dataDxfId="90"/>
    <tableColumn id="7" name="4 (5 б)" dataDxfId="89"/>
    <tableColumn id="14" name="5 (6 б)" dataDxfId="88"/>
    <tableColumn id="15" name="6 (4 б)" dataDxfId="87"/>
    <tableColumn id="16" name="7 (5 б)" dataDxfId="86"/>
    <tableColumn id="17" name="8 (6 б)" dataDxfId="85"/>
    <tableColumn id="18" name="9 (8 б)" dataDxfId="84"/>
    <tableColumn id="19" name="10 (8 б)" dataDxfId="83"/>
    <tableColumn id="20" name="11 (6 б)" dataDxfId="82"/>
    <tableColumn id="21" name="12 (7 б)" dataDxfId="81"/>
    <tableColumn id="22" name="13 (5 б)" dataDxfId="80"/>
    <tableColumn id="23" name="14 (5 б)" dataDxfId="79"/>
    <tableColumn id="12" name="Итоговый балл (максимальный балл - 80)" dataDxfId="78">
      <calculatedColumnFormula>SUM(Таблица156234563[[#This Row],[1 (3 б)]:[14 (5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Таблица156234565" displayName="Таблица156234565" ref="A3:W18" totalsRowShown="0" headerRowDxfId="77" headerRowBorderDxfId="76">
  <sortState ref="A4:W18">
    <sortCondition ref="E4"/>
  </sortState>
  <tableColumns count="23">
    <tableColumn id="1" name="№" dataDxfId="7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74"/>
    <tableColumn id="10" name="Класс" dataDxfId="73"/>
    <tableColumn id="13" name="1 (3 б)" dataDxfId="72"/>
    <tableColumn id="11" name="2 (2 б)" dataDxfId="71"/>
    <tableColumn id="8" name="3 (10 б)" dataDxfId="70"/>
    <tableColumn id="7" name="4 (5 б)" dataDxfId="69"/>
    <tableColumn id="14" name="5 (6 б)" dataDxfId="68"/>
    <tableColumn id="15" name="6 (4 б)" dataDxfId="67"/>
    <tableColumn id="16" name="7 (5 б)" dataDxfId="66"/>
    <tableColumn id="17" name="8 (6 б)" dataDxfId="65"/>
    <tableColumn id="18" name="9 (8 б)" dataDxfId="64"/>
    <tableColumn id="19" name="10 (8 б)" dataDxfId="63"/>
    <tableColumn id="20" name="11 (6 б)" dataDxfId="62"/>
    <tableColumn id="21" name="12 (7 б)" dataDxfId="61"/>
    <tableColumn id="22" name="13 (5 б)" dataDxfId="60"/>
    <tableColumn id="23" name="14 (5 б)" dataDxfId="59"/>
    <tableColumn id="12" name="Итоговый балл (максимальный балл - 80)" dataDxfId="58">
      <calculatedColumnFormula>SUM(Таблица156234565[[#This Row],[1 (3 б)]:[14 (5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8" name="Таблица156234569" displayName="Таблица156234569" ref="A3:V22" totalsRowShown="0" headerRowDxfId="57" headerRowBorderDxfId="56">
  <sortState ref="A4:V22">
    <sortCondition ref="E4"/>
  </sortState>
  <tableColumns count="22">
    <tableColumn id="1" name="№" dataDxfId="5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54"/>
    <tableColumn id="10" name="Класс" dataDxfId="53"/>
    <tableColumn id="13" name="1 (3 б)" dataDxfId="52"/>
    <tableColumn id="11" name="2 (2 б)" dataDxfId="51"/>
    <tableColumn id="8" name="3 (10 б)" dataDxfId="50"/>
    <tableColumn id="7" name="4 (5 б)" dataDxfId="49"/>
    <tableColumn id="14" name="5 (7 б)" dataDxfId="48"/>
    <tableColumn id="15" name="6 (8 б)" dataDxfId="47"/>
    <tableColumn id="16" name="7 (8 б)" dataDxfId="46"/>
    <tableColumn id="17" name="8 (4б)" dataDxfId="45"/>
    <tableColumn id="18" name="9 (10 б)" dataDxfId="44"/>
    <tableColumn id="19" name="10 (9 б)" dataDxfId="43"/>
    <tableColumn id="20" name="11 (10 б)" dataDxfId="42"/>
    <tableColumn id="21" name="12 (5 б)" dataDxfId="41"/>
    <tableColumn id="24" name="13 (20 б)" dataDxfId="40"/>
    <tableColumn id="12" name="Итоговый балл (максимальный балл - 101)" dataDxfId="39">
      <calculatedColumnFormula>SUM(Таблица156234569[[#This Row],[1 (3 б)]:[13 (20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9" name="Таблица1562345610" displayName="Таблица1562345610" ref="A3:V12" totalsRowShown="0" headerRowDxfId="38" headerRowBorderDxfId="37">
  <sortState ref="A4:V12">
    <sortCondition ref="E4"/>
  </sortState>
  <tableColumns count="22">
    <tableColumn id="1" name="№" dataDxfId="36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35"/>
    <tableColumn id="10" name="Класс" dataDxfId="34"/>
    <tableColumn id="13" name="1 (3 б)" dataDxfId="33"/>
    <tableColumn id="11" name="2 (2 б)" dataDxfId="32"/>
    <tableColumn id="8" name="3 (10 б)" dataDxfId="31"/>
    <tableColumn id="7" name="4 (5 б)" dataDxfId="30"/>
    <tableColumn id="14" name="5 (8 б)" dataDxfId="29"/>
    <tableColumn id="15" name="6 (8 б)" dataDxfId="28"/>
    <tableColumn id="16" name="7 (8 б)" dataDxfId="27"/>
    <tableColumn id="17" name="8 (6 б)" dataDxfId="26"/>
    <tableColumn id="18" name="9 (10 б)" dataDxfId="25"/>
    <tableColumn id="19" name="10 (10 б)" dataDxfId="24"/>
    <tableColumn id="20" name="11 (12 б)" dataDxfId="23"/>
    <tableColumn id="21" name="12 (5 б)" dataDxfId="22"/>
    <tableColumn id="22" name="13 (20 б)" dataDxfId="21"/>
    <tableColumn id="12" name="Итоговый балл (максимальный балл - 80)" dataDxfId="20">
      <calculatedColumnFormula>SUM(Таблица1562345610[[#This Row],[1 (3 б)]:[13 (20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0" name="Таблица156234561011" displayName="Таблица156234561011" ref="A3:V15" totalsRowShown="0" headerRowDxfId="19" headerRowBorderDxfId="18">
  <sortState ref="A4:V15">
    <sortCondition ref="E4"/>
  </sortState>
  <tableColumns count="22">
    <tableColumn id="1" name="№" dataDxfId="1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6"/>
    <tableColumn id="10" name="Класс" dataDxfId="15"/>
    <tableColumn id="13" name="1 (3 б)" dataDxfId="14"/>
    <tableColumn id="11" name="2 (2 б)" dataDxfId="13"/>
    <tableColumn id="8" name="3 (10 б)" dataDxfId="12"/>
    <tableColumn id="7" name="4 (5 б)" dataDxfId="11"/>
    <tableColumn id="14" name="5 (8 б)" dataDxfId="10"/>
    <tableColumn id="15" name="6 (8 б)" dataDxfId="9"/>
    <tableColumn id="16" name="7 (8 б)" dataDxfId="8"/>
    <tableColumn id="17" name="8 (6 б)" dataDxfId="7"/>
    <tableColumn id="18" name="9 (10 б)" dataDxfId="6"/>
    <tableColumn id="19" name="10 (10 б)" dataDxfId="5"/>
    <tableColumn id="20" name="11 (12 б)" dataDxfId="4"/>
    <tableColumn id="21" name="12 (5 б)" dataDxfId="3"/>
    <tableColumn id="22" name="13 (20 б)" dataDxfId="2"/>
    <tableColumn id="12" name="Итоговый балл (максимальный балл - 80)" dataDxfId="1">
      <calculatedColumnFormula>SUM(Таблица156234561011[[#This Row],[1 (3 б)]:[13 (20 б)]])</calculatedColumnFormula>
    </tableColumn>
    <tableColumn id="9" name="Статус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workbookViewId="0">
      <selection activeCell="F29" sqref="F29"/>
    </sheetView>
  </sheetViews>
  <sheetFormatPr defaultRowHeight="15" x14ac:dyDescent="0.25"/>
  <cols>
    <col min="1" max="1" width="6.5703125" customWidth="1"/>
    <col min="2" max="2" width="23.140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1" width="4.7109375" customWidth="1"/>
    <col min="22" max="22" width="16.28515625" customWidth="1"/>
    <col min="23" max="23" width="14.28515625" customWidth="1"/>
  </cols>
  <sheetData>
    <row r="1" spans="1:23" ht="48.75" customHeight="1" x14ac:dyDescent="0.3">
      <c r="A1" s="20" t="s">
        <v>309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104</v>
      </c>
      <c r="M3" s="8" t="s">
        <v>105</v>
      </c>
      <c r="N3" s="8" t="s">
        <v>106</v>
      </c>
      <c r="O3" s="8" t="s">
        <v>107</v>
      </c>
      <c r="P3" s="8" t="s">
        <v>108</v>
      </c>
      <c r="Q3" s="8" t="s">
        <v>109</v>
      </c>
      <c r="R3" s="8" t="s">
        <v>110</v>
      </c>
      <c r="S3" s="8" t="s">
        <v>111</v>
      </c>
      <c r="T3" s="8" t="s">
        <v>112</v>
      </c>
      <c r="U3" s="8" t="s">
        <v>113</v>
      </c>
      <c r="V3" s="12" t="s">
        <v>89</v>
      </c>
      <c r="W3" s="11" t="s">
        <v>7</v>
      </c>
    </row>
    <row r="4" spans="1:23" ht="16.5" customHeight="1" x14ac:dyDescent="0.25">
      <c r="A4" s="16">
        <v>1</v>
      </c>
      <c r="B4" s="6" t="s">
        <v>127</v>
      </c>
      <c r="C4" s="4" t="s">
        <v>128</v>
      </c>
      <c r="D4" s="2" t="s">
        <v>129</v>
      </c>
      <c r="E4" s="5" t="s">
        <v>130</v>
      </c>
      <c r="F4" s="3" t="s">
        <v>131</v>
      </c>
      <c r="G4" s="15">
        <v>7</v>
      </c>
      <c r="H4" s="15">
        <v>0</v>
      </c>
      <c r="I4" s="15">
        <v>1</v>
      </c>
      <c r="J4" s="15">
        <v>6</v>
      </c>
      <c r="K4" s="19">
        <v>1</v>
      </c>
      <c r="L4" s="19">
        <v>3</v>
      </c>
      <c r="M4" s="19">
        <v>0</v>
      </c>
      <c r="N4" s="19">
        <v>5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3">
        <f>SUM(Таблица156234563[[#This Row],[1 (3 б)]:[14 (5 б)]])</f>
        <v>16</v>
      </c>
      <c r="W4" s="6" t="s">
        <v>315</v>
      </c>
    </row>
    <row r="5" spans="1:23" ht="16.5" customHeight="1" x14ac:dyDescent="0.25">
      <c r="A5" s="10">
        <v>2</v>
      </c>
      <c r="B5" s="6" t="s">
        <v>132</v>
      </c>
      <c r="C5" s="4" t="s">
        <v>34</v>
      </c>
      <c r="D5" s="2" t="s">
        <v>133</v>
      </c>
      <c r="E5" s="5" t="s">
        <v>134</v>
      </c>
      <c r="F5" s="3" t="s">
        <v>135</v>
      </c>
      <c r="G5" s="1">
        <v>7</v>
      </c>
      <c r="H5" s="15">
        <v>0</v>
      </c>
      <c r="I5" s="15">
        <v>0</v>
      </c>
      <c r="J5" s="15">
        <v>2</v>
      </c>
      <c r="K5" s="19">
        <v>1</v>
      </c>
      <c r="L5" s="19">
        <v>0</v>
      </c>
      <c r="M5" s="19">
        <v>1</v>
      </c>
      <c r="N5" s="19">
        <v>1</v>
      </c>
      <c r="O5" s="19">
        <v>0</v>
      </c>
      <c r="P5" s="19">
        <v>1</v>
      </c>
      <c r="Q5" s="19">
        <v>1</v>
      </c>
      <c r="R5" s="19">
        <v>0</v>
      </c>
      <c r="S5" s="19">
        <v>0</v>
      </c>
      <c r="T5" s="19">
        <v>0</v>
      </c>
      <c r="U5" s="19">
        <v>0</v>
      </c>
      <c r="V5" s="13">
        <f>SUM(Таблица156234563[[#This Row],[1 (3 б)]:[14 (5 б)]])</f>
        <v>7</v>
      </c>
      <c r="W5" s="6" t="s">
        <v>315</v>
      </c>
    </row>
    <row r="6" spans="1:23" ht="16.5" customHeight="1" x14ac:dyDescent="0.25">
      <c r="A6" s="16">
        <v>3</v>
      </c>
      <c r="B6" s="6" t="s">
        <v>136</v>
      </c>
      <c r="C6" s="4" t="s">
        <v>44</v>
      </c>
      <c r="D6" s="2" t="s">
        <v>46</v>
      </c>
      <c r="E6" s="5" t="s">
        <v>137</v>
      </c>
      <c r="F6" s="3" t="s">
        <v>51</v>
      </c>
      <c r="G6" s="15">
        <v>7</v>
      </c>
      <c r="H6" s="15">
        <v>0</v>
      </c>
      <c r="I6" s="15">
        <v>1</v>
      </c>
      <c r="J6" s="15">
        <v>5</v>
      </c>
      <c r="K6" s="19">
        <v>4</v>
      </c>
      <c r="L6" s="19">
        <v>0</v>
      </c>
      <c r="M6" s="19">
        <v>2</v>
      </c>
      <c r="N6" s="19">
        <v>1</v>
      </c>
      <c r="O6" s="19">
        <v>0</v>
      </c>
      <c r="P6" s="19">
        <v>1</v>
      </c>
      <c r="Q6" s="19">
        <v>2</v>
      </c>
      <c r="R6" s="19">
        <v>0</v>
      </c>
      <c r="S6" s="19">
        <v>0</v>
      </c>
      <c r="T6" s="19">
        <v>2</v>
      </c>
      <c r="U6" s="19">
        <v>3</v>
      </c>
      <c r="V6" s="13">
        <f>SUM(Таблица156234563[[#This Row],[1 (3 б)]:[14 (5 б)]])</f>
        <v>21</v>
      </c>
      <c r="W6" s="6" t="s">
        <v>315</v>
      </c>
    </row>
    <row r="7" spans="1:23" ht="16.5" customHeight="1" x14ac:dyDescent="0.25">
      <c r="A7" s="10">
        <v>4</v>
      </c>
      <c r="B7" s="6" t="s">
        <v>139</v>
      </c>
      <c r="C7" s="4" t="s">
        <v>8</v>
      </c>
      <c r="D7" s="2" t="s">
        <v>62</v>
      </c>
      <c r="E7" s="5" t="s">
        <v>140</v>
      </c>
      <c r="F7" s="3" t="s">
        <v>131</v>
      </c>
      <c r="G7" s="15">
        <v>7</v>
      </c>
      <c r="H7" s="15">
        <v>0</v>
      </c>
      <c r="I7" s="15">
        <v>0</v>
      </c>
      <c r="J7" s="15">
        <v>2</v>
      </c>
      <c r="K7" s="19">
        <v>2</v>
      </c>
      <c r="L7" s="19">
        <v>0</v>
      </c>
      <c r="M7" s="19">
        <v>0</v>
      </c>
      <c r="N7" s="19">
        <v>3</v>
      </c>
      <c r="O7" s="19">
        <v>0</v>
      </c>
      <c r="P7" s="19">
        <v>1</v>
      </c>
      <c r="Q7" s="19">
        <v>0</v>
      </c>
      <c r="R7" s="19">
        <v>0</v>
      </c>
      <c r="S7" s="19">
        <v>0</v>
      </c>
      <c r="T7" s="19">
        <v>1</v>
      </c>
      <c r="U7" s="19">
        <v>2</v>
      </c>
      <c r="V7" s="13">
        <f>SUM(Таблица156234563[[#This Row],[1 (3 б)]:[14 (5 б)]])</f>
        <v>11</v>
      </c>
      <c r="W7" s="6" t="s">
        <v>315</v>
      </c>
    </row>
    <row r="8" spans="1:23" ht="16.5" customHeight="1" x14ac:dyDescent="0.25">
      <c r="A8" s="16">
        <v>5</v>
      </c>
      <c r="B8" s="6" t="s">
        <v>141</v>
      </c>
      <c r="C8" s="4" t="s">
        <v>142</v>
      </c>
      <c r="D8" s="2" t="s">
        <v>79</v>
      </c>
      <c r="E8" s="5" t="s">
        <v>143</v>
      </c>
      <c r="F8" s="3" t="s">
        <v>9</v>
      </c>
      <c r="G8" s="1">
        <v>7</v>
      </c>
      <c r="H8" s="15">
        <v>0</v>
      </c>
      <c r="I8" s="15">
        <v>1</v>
      </c>
      <c r="J8" s="15">
        <v>4</v>
      </c>
      <c r="K8" s="19">
        <v>0</v>
      </c>
      <c r="L8" s="19">
        <v>1</v>
      </c>
      <c r="M8" s="19">
        <v>2</v>
      </c>
      <c r="N8" s="19">
        <v>0</v>
      </c>
      <c r="O8" s="19">
        <v>0</v>
      </c>
      <c r="P8" s="19">
        <v>1</v>
      </c>
      <c r="Q8" s="19">
        <v>2</v>
      </c>
      <c r="R8" s="19">
        <v>0</v>
      </c>
      <c r="S8" s="19">
        <v>0</v>
      </c>
      <c r="T8" s="19">
        <v>2</v>
      </c>
      <c r="U8" s="19">
        <v>1</v>
      </c>
      <c r="V8" s="13">
        <f>SUM(Таблица156234563[[#This Row],[1 (3 б)]:[14 (5 б)]])</f>
        <v>14</v>
      </c>
      <c r="W8" s="6" t="s">
        <v>315</v>
      </c>
    </row>
    <row r="9" spans="1:23" ht="16.5" customHeight="1" x14ac:dyDescent="0.25">
      <c r="A9" s="10">
        <v>6</v>
      </c>
      <c r="B9" s="6" t="s">
        <v>144</v>
      </c>
      <c r="C9" s="4" t="s">
        <v>145</v>
      </c>
      <c r="D9" s="2" t="s">
        <v>52</v>
      </c>
      <c r="E9" s="5" t="s">
        <v>146</v>
      </c>
      <c r="F9" s="3" t="s">
        <v>9</v>
      </c>
      <c r="G9" s="15">
        <v>7</v>
      </c>
      <c r="H9" s="15">
        <v>0</v>
      </c>
      <c r="I9" s="15">
        <v>0</v>
      </c>
      <c r="J9" s="15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1</v>
      </c>
      <c r="Q9" s="19">
        <v>1</v>
      </c>
      <c r="R9" s="19">
        <v>0</v>
      </c>
      <c r="S9" s="19">
        <v>0</v>
      </c>
      <c r="T9" s="19">
        <v>0</v>
      </c>
      <c r="U9" s="19">
        <v>0</v>
      </c>
      <c r="V9" s="13">
        <f>SUM(Таблица156234563[[#This Row],[1 (3 б)]:[14 (5 б)]])</f>
        <v>2</v>
      </c>
      <c r="W9" s="6" t="s">
        <v>315</v>
      </c>
    </row>
    <row r="10" spans="1:23" ht="16.5" customHeight="1" x14ac:dyDescent="0.25">
      <c r="A10" s="21">
        <v>7</v>
      </c>
      <c r="B10" s="6" t="s">
        <v>19</v>
      </c>
      <c r="C10" s="4" t="s">
        <v>20</v>
      </c>
      <c r="D10" s="2" t="s">
        <v>21</v>
      </c>
      <c r="E10" s="5" t="s">
        <v>147</v>
      </c>
      <c r="F10" s="3" t="s">
        <v>148</v>
      </c>
      <c r="G10" s="15">
        <v>7</v>
      </c>
      <c r="H10" s="15">
        <v>0</v>
      </c>
      <c r="I10" s="15">
        <v>1</v>
      </c>
      <c r="J10" s="15">
        <v>2</v>
      </c>
      <c r="K10" s="19">
        <v>1</v>
      </c>
      <c r="L10" s="19">
        <v>0</v>
      </c>
      <c r="M10" s="19">
        <v>3</v>
      </c>
      <c r="N10" s="19">
        <v>0</v>
      </c>
      <c r="O10" s="19">
        <v>0</v>
      </c>
      <c r="P10" s="19">
        <v>1</v>
      </c>
      <c r="Q10" s="19">
        <v>0</v>
      </c>
      <c r="R10" s="19">
        <v>0</v>
      </c>
      <c r="S10" s="19">
        <v>0</v>
      </c>
      <c r="T10" s="19">
        <v>2</v>
      </c>
      <c r="U10" s="19">
        <v>0</v>
      </c>
      <c r="V10" s="13">
        <f>SUM(Таблица156234563[[#This Row],[1 (3 б)]:[14 (5 б)]])</f>
        <v>10</v>
      </c>
      <c r="W10" s="6" t="s">
        <v>315</v>
      </c>
    </row>
    <row r="11" spans="1:23" ht="16.5" customHeight="1" x14ac:dyDescent="0.25">
      <c r="A11" s="16">
        <v>8</v>
      </c>
      <c r="B11" s="6" t="s">
        <v>149</v>
      </c>
      <c r="C11" s="4" t="s">
        <v>34</v>
      </c>
      <c r="D11" s="2" t="s">
        <v>14</v>
      </c>
      <c r="E11" s="5" t="s">
        <v>150</v>
      </c>
      <c r="F11" s="3" t="s">
        <v>135</v>
      </c>
      <c r="G11" s="1">
        <v>7</v>
      </c>
      <c r="H11" s="15">
        <v>0</v>
      </c>
      <c r="I11" s="15">
        <v>0</v>
      </c>
      <c r="J11" s="15">
        <v>4</v>
      </c>
      <c r="K11" s="19">
        <v>1</v>
      </c>
      <c r="L11" s="19">
        <v>0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2</v>
      </c>
      <c r="U11" s="19">
        <v>0</v>
      </c>
      <c r="V11" s="13">
        <f>SUM(Таблица156234563[[#This Row],[1 (3 б)]:[14 (5 б)]])</f>
        <v>8</v>
      </c>
      <c r="W11" s="6" t="s">
        <v>315</v>
      </c>
    </row>
    <row r="12" spans="1:23" ht="16.5" customHeight="1" x14ac:dyDescent="0.25">
      <c r="A12" s="16">
        <v>9</v>
      </c>
      <c r="B12" s="6" t="s">
        <v>151</v>
      </c>
      <c r="C12" s="4" t="s">
        <v>45</v>
      </c>
      <c r="D12" s="2" t="s">
        <v>78</v>
      </c>
      <c r="E12" s="5" t="s">
        <v>152</v>
      </c>
      <c r="F12" s="3" t="s">
        <v>27</v>
      </c>
      <c r="G12" s="15">
        <v>7</v>
      </c>
      <c r="H12" s="15">
        <v>0</v>
      </c>
      <c r="I12" s="15">
        <v>0</v>
      </c>
      <c r="J12" s="15">
        <v>4</v>
      </c>
      <c r="K12" s="19">
        <v>0</v>
      </c>
      <c r="L12" s="19">
        <v>0</v>
      </c>
      <c r="M12" s="19">
        <v>1</v>
      </c>
      <c r="N12" s="19">
        <v>2</v>
      </c>
      <c r="O12" s="19">
        <v>0</v>
      </c>
      <c r="P12" s="19">
        <v>1</v>
      </c>
      <c r="Q12" s="19">
        <v>1</v>
      </c>
      <c r="R12" s="19">
        <v>3</v>
      </c>
      <c r="S12" s="19">
        <v>0</v>
      </c>
      <c r="T12" s="19">
        <v>2</v>
      </c>
      <c r="U12" s="19">
        <v>2</v>
      </c>
      <c r="V12" s="13">
        <f>SUM(Таблица156234563[[#This Row],[1 (3 б)]:[14 (5 б)]])</f>
        <v>16</v>
      </c>
      <c r="W12" s="6" t="s">
        <v>315</v>
      </c>
    </row>
    <row r="13" spans="1:23" ht="16.5" customHeight="1" x14ac:dyDescent="0.25">
      <c r="A13" s="16">
        <v>10</v>
      </c>
      <c r="B13" s="6" t="s">
        <v>153</v>
      </c>
      <c r="C13" s="4" t="s">
        <v>64</v>
      </c>
      <c r="D13" s="2" t="s">
        <v>70</v>
      </c>
      <c r="E13" s="5" t="s">
        <v>154</v>
      </c>
      <c r="F13" s="3" t="s">
        <v>51</v>
      </c>
      <c r="G13" s="1">
        <v>7</v>
      </c>
      <c r="H13" s="15">
        <v>0</v>
      </c>
      <c r="I13" s="15">
        <v>2</v>
      </c>
      <c r="J13" s="15">
        <v>3</v>
      </c>
      <c r="K13" s="19">
        <v>0</v>
      </c>
      <c r="L13" s="19">
        <v>0</v>
      </c>
      <c r="M13" s="19">
        <v>3</v>
      </c>
      <c r="N13" s="19">
        <v>0</v>
      </c>
      <c r="O13" s="19">
        <v>0</v>
      </c>
      <c r="P13" s="19">
        <v>1</v>
      </c>
      <c r="Q13" s="19">
        <v>0</v>
      </c>
      <c r="R13" s="19">
        <v>2</v>
      </c>
      <c r="S13" s="19">
        <v>0</v>
      </c>
      <c r="T13" s="19">
        <v>2</v>
      </c>
      <c r="U13" s="19">
        <v>4</v>
      </c>
      <c r="V13" s="13">
        <f>SUM(Таблица156234563[[#This Row],[1 (3 б)]:[14 (5 б)]])</f>
        <v>17</v>
      </c>
      <c r="W13" s="6" t="s">
        <v>315</v>
      </c>
    </row>
    <row r="14" spans="1:23" ht="16.5" customHeight="1" x14ac:dyDescent="0.25">
      <c r="A14" s="16">
        <v>11</v>
      </c>
      <c r="B14" s="6" t="s">
        <v>155</v>
      </c>
      <c r="C14" s="4" t="s">
        <v>74</v>
      </c>
      <c r="D14" s="2" t="s">
        <v>46</v>
      </c>
      <c r="E14" s="5" t="s">
        <v>156</v>
      </c>
      <c r="F14" s="3" t="s">
        <v>43</v>
      </c>
      <c r="G14" s="15">
        <v>7</v>
      </c>
      <c r="H14" s="15">
        <v>0</v>
      </c>
      <c r="I14" s="15">
        <v>2</v>
      </c>
      <c r="J14" s="15">
        <v>3</v>
      </c>
      <c r="K14" s="19">
        <v>1</v>
      </c>
      <c r="L14" s="19">
        <v>0</v>
      </c>
      <c r="M14" s="19">
        <v>1</v>
      </c>
      <c r="N14" s="19">
        <v>1</v>
      </c>
      <c r="O14" s="19">
        <v>0</v>
      </c>
      <c r="P14" s="19">
        <v>1</v>
      </c>
      <c r="Q14" s="19">
        <v>0</v>
      </c>
      <c r="R14" s="19">
        <v>0</v>
      </c>
      <c r="S14" s="19">
        <v>0</v>
      </c>
      <c r="T14" s="19">
        <v>3</v>
      </c>
      <c r="U14" s="19">
        <v>0</v>
      </c>
      <c r="V14" s="13">
        <f>SUM(Таблица156234563[[#This Row],[1 (3 б)]:[14 (5 б)]])</f>
        <v>12</v>
      </c>
      <c r="W14" s="6" t="s">
        <v>315</v>
      </c>
    </row>
    <row r="15" spans="1:23" ht="16.5" customHeight="1" x14ac:dyDescent="0.25">
      <c r="A15" s="16">
        <v>12</v>
      </c>
      <c r="B15" s="6" t="s">
        <v>31</v>
      </c>
      <c r="C15" s="4" t="s">
        <v>32</v>
      </c>
      <c r="D15" s="2" t="s">
        <v>33</v>
      </c>
      <c r="E15" s="5" t="s">
        <v>157</v>
      </c>
      <c r="F15" s="3" t="s">
        <v>23</v>
      </c>
      <c r="G15" s="1">
        <v>7</v>
      </c>
      <c r="H15" s="15">
        <v>0</v>
      </c>
      <c r="I15" s="15">
        <v>0</v>
      </c>
      <c r="J15" s="15">
        <v>1</v>
      </c>
      <c r="K15" s="19">
        <v>1</v>
      </c>
      <c r="L15" s="19">
        <v>1</v>
      </c>
      <c r="M15" s="19">
        <v>4</v>
      </c>
      <c r="N15" s="19">
        <v>0</v>
      </c>
      <c r="O15" s="19">
        <v>0</v>
      </c>
      <c r="P15" s="19">
        <v>1</v>
      </c>
      <c r="Q15" s="19">
        <v>0</v>
      </c>
      <c r="R15" s="19">
        <v>0</v>
      </c>
      <c r="S15" s="19">
        <v>0</v>
      </c>
      <c r="T15" s="19">
        <v>2</v>
      </c>
      <c r="U15" s="19">
        <v>3</v>
      </c>
      <c r="V15" s="13">
        <f>SUM(Таблица156234563[[#This Row],[1 (3 б)]:[14 (5 б)]])</f>
        <v>13</v>
      </c>
      <c r="W15" s="6" t="s">
        <v>315</v>
      </c>
    </row>
    <row r="16" spans="1:23" ht="16.5" customHeight="1" x14ac:dyDescent="0.25">
      <c r="A16" s="16">
        <v>13</v>
      </c>
      <c r="B16" s="6" t="s">
        <v>158</v>
      </c>
      <c r="C16" s="4" t="s">
        <v>159</v>
      </c>
      <c r="D16" s="2" t="s">
        <v>160</v>
      </c>
      <c r="E16" s="5" t="s">
        <v>161</v>
      </c>
      <c r="F16" s="3" t="s">
        <v>131</v>
      </c>
      <c r="G16" s="1">
        <v>7</v>
      </c>
      <c r="H16" s="15">
        <v>0</v>
      </c>
      <c r="I16" s="15">
        <v>0</v>
      </c>
      <c r="J16" s="15">
        <v>1</v>
      </c>
      <c r="K16" s="19">
        <v>0</v>
      </c>
      <c r="L16" s="19">
        <v>0</v>
      </c>
      <c r="M16" s="19">
        <v>3</v>
      </c>
      <c r="N16" s="19">
        <v>2</v>
      </c>
      <c r="O16" s="19">
        <v>0</v>
      </c>
      <c r="P16" s="19">
        <v>1</v>
      </c>
      <c r="Q16" s="19">
        <v>0</v>
      </c>
      <c r="R16" s="19">
        <v>0</v>
      </c>
      <c r="S16" s="19">
        <v>0</v>
      </c>
      <c r="T16" s="19">
        <v>1</v>
      </c>
      <c r="U16" s="19">
        <v>0</v>
      </c>
      <c r="V16" s="13">
        <f>SUM(Таблица156234563[[#This Row],[1 (3 б)]:[14 (5 б)]])</f>
        <v>8</v>
      </c>
      <c r="W16" s="6" t="s">
        <v>315</v>
      </c>
    </row>
    <row r="17" spans="1:23" ht="16.5" customHeight="1" x14ac:dyDescent="0.25">
      <c r="A17" s="16">
        <v>14</v>
      </c>
      <c r="B17" s="6" t="s">
        <v>162</v>
      </c>
      <c r="C17" s="4" t="s">
        <v>163</v>
      </c>
      <c r="D17" s="2" t="s">
        <v>164</v>
      </c>
      <c r="E17" s="5" t="s">
        <v>165</v>
      </c>
      <c r="F17" s="3" t="s">
        <v>51</v>
      </c>
      <c r="G17" s="15">
        <v>7</v>
      </c>
      <c r="H17" s="15">
        <v>0</v>
      </c>
      <c r="I17" s="15">
        <v>0</v>
      </c>
      <c r="J17" s="15">
        <v>3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1</v>
      </c>
      <c r="R17" s="19">
        <v>3</v>
      </c>
      <c r="S17" s="19">
        <v>0</v>
      </c>
      <c r="T17" s="19">
        <v>2</v>
      </c>
      <c r="U17" s="19">
        <v>0</v>
      </c>
      <c r="V17" s="13">
        <f>SUM(Таблица156234563[[#This Row],[1 (3 б)]:[14 (5 б)]])</f>
        <v>10</v>
      </c>
      <c r="W17" s="6" t="s">
        <v>315</v>
      </c>
    </row>
    <row r="18" spans="1:23" ht="16.5" customHeight="1" x14ac:dyDescent="0.25">
      <c r="A18" s="16">
        <v>15</v>
      </c>
      <c r="B18" s="6" t="s">
        <v>166</v>
      </c>
      <c r="C18" s="4" t="s">
        <v>167</v>
      </c>
      <c r="D18" s="2" t="s">
        <v>83</v>
      </c>
      <c r="E18" s="5" t="s">
        <v>168</v>
      </c>
      <c r="F18" s="3" t="s">
        <v>51</v>
      </c>
      <c r="G18" s="1">
        <v>7</v>
      </c>
      <c r="H18" s="15">
        <v>0</v>
      </c>
      <c r="I18" s="15">
        <v>0</v>
      </c>
      <c r="J18" s="15">
        <v>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2</v>
      </c>
      <c r="U18" s="19">
        <v>1</v>
      </c>
      <c r="V18" s="13">
        <f>SUM(Таблица156234563[[#This Row],[1 (3 б)]:[14 (5 б)]])</f>
        <v>7</v>
      </c>
      <c r="W18" s="6" t="s">
        <v>315</v>
      </c>
    </row>
    <row r="19" spans="1:23" ht="16.5" customHeight="1" x14ac:dyDescent="0.25">
      <c r="A19" s="16">
        <v>16</v>
      </c>
      <c r="B19" s="6" t="s">
        <v>37</v>
      </c>
      <c r="C19" s="4" t="s">
        <v>38</v>
      </c>
      <c r="D19" s="2" t="s">
        <v>39</v>
      </c>
      <c r="E19" s="5" t="s">
        <v>169</v>
      </c>
      <c r="F19" s="3" t="s">
        <v>40</v>
      </c>
      <c r="G19" s="15">
        <v>7</v>
      </c>
      <c r="H19" s="15">
        <v>0</v>
      </c>
      <c r="I19" s="15">
        <v>0</v>
      </c>
      <c r="J19" s="15">
        <v>4</v>
      </c>
      <c r="K19" s="19">
        <v>1</v>
      </c>
      <c r="L19" s="19">
        <v>0</v>
      </c>
      <c r="M19" s="19">
        <v>1</v>
      </c>
      <c r="N19" s="19">
        <v>0</v>
      </c>
      <c r="O19" s="19">
        <v>0</v>
      </c>
      <c r="P19" s="19">
        <v>1</v>
      </c>
      <c r="Q19" s="19">
        <v>0</v>
      </c>
      <c r="R19" s="19">
        <v>0</v>
      </c>
      <c r="S19" s="19">
        <v>0</v>
      </c>
      <c r="T19" s="19">
        <v>2</v>
      </c>
      <c r="U19" s="19">
        <v>0</v>
      </c>
      <c r="V19" s="13">
        <f>SUM(Таблица156234563[[#This Row],[1 (3 б)]:[14 (5 б)]])</f>
        <v>9</v>
      </c>
      <c r="W19" s="6" t="s">
        <v>315</v>
      </c>
    </row>
    <row r="20" spans="1:23" ht="16.5" customHeight="1" x14ac:dyDescent="0.25">
      <c r="A20" s="16">
        <v>17</v>
      </c>
      <c r="B20" s="6" t="s">
        <v>170</v>
      </c>
      <c r="C20" s="4" t="s">
        <v>171</v>
      </c>
      <c r="D20" s="2" t="s">
        <v>129</v>
      </c>
      <c r="E20" s="5" t="s">
        <v>172</v>
      </c>
      <c r="F20" s="3" t="s">
        <v>43</v>
      </c>
      <c r="G20" s="1">
        <v>7</v>
      </c>
      <c r="H20" s="15">
        <v>0</v>
      </c>
      <c r="I20" s="15">
        <v>2</v>
      </c>
      <c r="J20" s="15">
        <v>2</v>
      </c>
      <c r="K20" s="19">
        <v>1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3</v>
      </c>
      <c r="U20" s="19">
        <v>0</v>
      </c>
      <c r="V20" s="13">
        <f>SUM(Таблица156234563[[#This Row],[1 (3 б)]:[14 (5 б)]])</f>
        <v>9</v>
      </c>
      <c r="W20" s="6" t="s">
        <v>315</v>
      </c>
    </row>
    <row r="21" spans="1:23" ht="16.5" customHeight="1" x14ac:dyDescent="0.25"/>
    <row r="22" spans="1:23" x14ac:dyDescent="0.25">
      <c r="A22" s="14" t="s">
        <v>90</v>
      </c>
      <c r="B22" s="14"/>
      <c r="C22" s="14"/>
      <c r="D22" s="14"/>
      <c r="E22" s="14"/>
      <c r="H22" s="14"/>
    </row>
    <row r="23" spans="1:23" x14ac:dyDescent="0.25">
      <c r="A23" s="14" t="s">
        <v>92</v>
      </c>
      <c r="B23" s="14"/>
      <c r="C23" s="14"/>
      <c r="D23" s="14"/>
      <c r="E23" s="14"/>
      <c r="G23" s="14" t="s">
        <v>310</v>
      </c>
    </row>
    <row r="24" spans="1:23" x14ac:dyDescent="0.25">
      <c r="A24" s="14" t="s">
        <v>91</v>
      </c>
      <c r="B24" s="14"/>
      <c r="C24" s="14"/>
      <c r="D24" s="14"/>
      <c r="E24" s="14"/>
    </row>
    <row r="25" spans="1:23" x14ac:dyDescent="0.25">
      <c r="A25" s="14" t="s">
        <v>93</v>
      </c>
      <c r="B25" s="14"/>
      <c r="C25" s="14"/>
      <c r="D25" s="14"/>
      <c r="E25" s="14"/>
    </row>
    <row r="26" spans="1:23" x14ac:dyDescent="0.25">
      <c r="A26" s="14" t="s">
        <v>94</v>
      </c>
      <c r="B26" s="14"/>
      <c r="C26" s="14"/>
      <c r="D26" s="14"/>
      <c r="E26" s="14"/>
    </row>
    <row r="27" spans="1:23" x14ac:dyDescent="0.25">
      <c r="A27" s="14" t="s">
        <v>95</v>
      </c>
      <c r="B27" s="14"/>
      <c r="C27" s="14"/>
      <c r="D27" s="14"/>
      <c r="E27" s="14"/>
    </row>
    <row r="28" spans="1:23" x14ac:dyDescent="0.25">
      <c r="A28" s="14" t="s">
        <v>96</v>
      </c>
      <c r="B28" s="14"/>
      <c r="C28" s="14"/>
      <c r="D28" s="14"/>
      <c r="E28" s="14"/>
    </row>
    <row r="29" spans="1:23" x14ac:dyDescent="0.25">
      <c r="A29" s="14" t="s">
        <v>97</v>
      </c>
      <c r="B29" s="14"/>
      <c r="C29" s="14"/>
      <c r="D29" s="14"/>
      <c r="E29" s="14"/>
    </row>
    <row r="30" spans="1:23" x14ac:dyDescent="0.25">
      <c r="A30" s="14" t="s">
        <v>98</v>
      </c>
      <c r="B30" s="14"/>
      <c r="C30" s="14"/>
      <c r="D30" s="14"/>
      <c r="E30" s="14"/>
    </row>
    <row r="31" spans="1:23" x14ac:dyDescent="0.25">
      <c r="A31" s="14" t="s">
        <v>99</v>
      </c>
      <c r="B31" s="14"/>
      <c r="C31" s="14"/>
      <c r="D31" s="14"/>
      <c r="E31" s="14"/>
    </row>
    <row r="32" spans="1:23" x14ac:dyDescent="0.25">
      <c r="A32" s="14"/>
      <c r="B32" s="14"/>
      <c r="C32" s="14"/>
      <c r="D32" s="14"/>
      <c r="E32" s="14"/>
    </row>
    <row r="33" spans="1:5" x14ac:dyDescent="0.25">
      <c r="A33" s="14"/>
      <c r="B33" s="14"/>
      <c r="C33" s="14"/>
      <c r="D33" s="14"/>
      <c r="E33" s="14"/>
    </row>
  </sheetData>
  <mergeCells count="1">
    <mergeCell ref="A1:W1"/>
  </mergeCells>
  <pageMargins left="0.7" right="0.7" top="0.75" bottom="0.75" header="0.3" footer="0.3"/>
  <pageSetup paperSize="9" scale="7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1" width="4.7109375" customWidth="1"/>
    <col min="22" max="22" width="16.28515625" customWidth="1"/>
    <col min="23" max="23" width="14" customWidth="1"/>
  </cols>
  <sheetData>
    <row r="1" spans="1:23" ht="48.75" customHeight="1" x14ac:dyDescent="0.3">
      <c r="A1" s="20" t="s">
        <v>314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104</v>
      </c>
      <c r="M3" s="8" t="s">
        <v>105</v>
      </c>
      <c r="N3" s="8" t="s">
        <v>106</v>
      </c>
      <c r="O3" s="8" t="s">
        <v>107</v>
      </c>
      <c r="P3" s="8" t="s">
        <v>108</v>
      </c>
      <c r="Q3" s="8" t="s">
        <v>109</v>
      </c>
      <c r="R3" s="8" t="s">
        <v>110</v>
      </c>
      <c r="S3" s="8" t="s">
        <v>111</v>
      </c>
      <c r="T3" s="8" t="s">
        <v>112</v>
      </c>
      <c r="U3" s="8" t="s">
        <v>113</v>
      </c>
      <c r="V3" s="12" t="s">
        <v>89</v>
      </c>
      <c r="W3" s="11" t="s">
        <v>7</v>
      </c>
    </row>
    <row r="4" spans="1:23" ht="16.5" customHeight="1" x14ac:dyDescent="0.25">
      <c r="A4" s="10">
        <v>1</v>
      </c>
      <c r="B4" s="6" t="s">
        <v>173</v>
      </c>
      <c r="C4" s="4" t="s">
        <v>45</v>
      </c>
      <c r="D4" s="2" t="s">
        <v>174</v>
      </c>
      <c r="E4" s="5" t="s">
        <v>175</v>
      </c>
      <c r="F4" s="3" t="s">
        <v>68</v>
      </c>
      <c r="G4" s="1">
        <v>8</v>
      </c>
      <c r="H4" s="1">
        <v>0</v>
      </c>
      <c r="I4" s="1">
        <v>0</v>
      </c>
      <c r="J4" s="1">
        <v>4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1</v>
      </c>
      <c r="U4" s="18">
        <v>0</v>
      </c>
      <c r="V4" s="13">
        <f>SUM(Таблица156234565[[#This Row],[1 (3 б)]:[14 (5 б)]])</f>
        <v>5</v>
      </c>
      <c r="W4" s="6" t="s">
        <v>315</v>
      </c>
    </row>
    <row r="5" spans="1:23" ht="16.5" customHeight="1" x14ac:dyDescent="0.25">
      <c r="A5" s="16">
        <v>2</v>
      </c>
      <c r="B5" s="6" t="s">
        <v>176</v>
      </c>
      <c r="C5" s="4" t="s">
        <v>72</v>
      </c>
      <c r="D5" s="2" t="s">
        <v>29</v>
      </c>
      <c r="E5" s="5" t="s">
        <v>177</v>
      </c>
      <c r="F5" s="3" t="s">
        <v>47</v>
      </c>
      <c r="G5" s="15">
        <v>8</v>
      </c>
      <c r="H5" s="15">
        <v>0</v>
      </c>
      <c r="I5" s="15">
        <v>1</v>
      </c>
      <c r="J5" s="15">
        <v>3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1</v>
      </c>
      <c r="Q5" s="19">
        <v>0</v>
      </c>
      <c r="R5" s="19">
        <v>0</v>
      </c>
      <c r="S5" s="19">
        <v>0</v>
      </c>
      <c r="T5" s="19">
        <v>3</v>
      </c>
      <c r="U5" s="19">
        <v>0</v>
      </c>
      <c r="V5" s="13">
        <f>SUM(Таблица156234565[[#This Row],[1 (3 б)]:[14 (5 б)]])</f>
        <v>8</v>
      </c>
      <c r="W5" s="6" t="s">
        <v>315</v>
      </c>
    </row>
    <row r="6" spans="1:23" ht="16.5" customHeight="1" x14ac:dyDescent="0.25">
      <c r="A6" s="10">
        <v>3</v>
      </c>
      <c r="B6" s="6" t="s">
        <v>178</v>
      </c>
      <c r="C6" s="4" t="s">
        <v>179</v>
      </c>
      <c r="D6" s="2" t="s">
        <v>50</v>
      </c>
      <c r="E6" s="5" t="s">
        <v>180</v>
      </c>
      <c r="F6" s="3" t="s">
        <v>47</v>
      </c>
      <c r="G6" s="1">
        <v>8</v>
      </c>
      <c r="H6" s="15">
        <v>1</v>
      </c>
      <c r="I6" s="15">
        <v>0</v>
      </c>
      <c r="J6" s="15">
        <v>4</v>
      </c>
      <c r="K6" s="19">
        <v>1</v>
      </c>
      <c r="L6" s="19">
        <v>1</v>
      </c>
      <c r="M6" s="19">
        <v>1</v>
      </c>
      <c r="N6" s="19">
        <v>0</v>
      </c>
      <c r="O6" s="19">
        <v>0</v>
      </c>
      <c r="P6" s="19">
        <v>1</v>
      </c>
      <c r="Q6" s="19">
        <v>0</v>
      </c>
      <c r="R6" s="19">
        <v>0</v>
      </c>
      <c r="S6" s="19">
        <v>0</v>
      </c>
      <c r="T6" s="19">
        <v>3</v>
      </c>
      <c r="U6" s="19">
        <v>0</v>
      </c>
      <c r="V6" s="13">
        <f>SUM(Таблица156234565[[#This Row],[1 (3 б)]:[14 (5 б)]])</f>
        <v>12</v>
      </c>
      <c r="W6" s="6" t="s">
        <v>315</v>
      </c>
    </row>
    <row r="7" spans="1:23" ht="16.5" customHeight="1" x14ac:dyDescent="0.25">
      <c r="A7" s="16">
        <v>4</v>
      </c>
      <c r="B7" s="6" t="s">
        <v>181</v>
      </c>
      <c r="C7" s="4" t="s">
        <v>61</v>
      </c>
      <c r="D7" s="2" t="s">
        <v>50</v>
      </c>
      <c r="E7" s="5" t="s">
        <v>182</v>
      </c>
      <c r="F7" s="3" t="s">
        <v>17</v>
      </c>
      <c r="G7" s="15">
        <v>8</v>
      </c>
      <c r="H7" s="15">
        <v>0</v>
      </c>
      <c r="I7" s="15">
        <v>1</v>
      </c>
      <c r="J7" s="15">
        <v>4</v>
      </c>
      <c r="K7" s="19">
        <v>1</v>
      </c>
      <c r="L7" s="19">
        <v>1</v>
      </c>
      <c r="M7" s="19">
        <v>2</v>
      </c>
      <c r="N7" s="19">
        <v>0</v>
      </c>
      <c r="O7" s="19">
        <v>0</v>
      </c>
      <c r="P7" s="19">
        <v>1</v>
      </c>
      <c r="Q7" s="19">
        <v>1</v>
      </c>
      <c r="R7" s="19">
        <v>0</v>
      </c>
      <c r="S7" s="19">
        <v>0</v>
      </c>
      <c r="T7" s="19">
        <v>2</v>
      </c>
      <c r="U7" s="19">
        <v>0</v>
      </c>
      <c r="V7" s="13">
        <f>SUM(Таблица156234565[[#This Row],[1 (3 б)]:[14 (5 б)]])</f>
        <v>13</v>
      </c>
      <c r="W7" s="6" t="s">
        <v>315</v>
      </c>
    </row>
    <row r="8" spans="1:23" ht="16.5" customHeight="1" x14ac:dyDescent="0.25">
      <c r="A8" s="10">
        <v>5</v>
      </c>
      <c r="B8" s="6" t="s">
        <v>183</v>
      </c>
      <c r="C8" s="4" t="s">
        <v>60</v>
      </c>
      <c r="D8" s="2" t="s">
        <v>184</v>
      </c>
      <c r="E8" s="5" t="s">
        <v>185</v>
      </c>
      <c r="F8" s="3" t="s">
        <v>40</v>
      </c>
      <c r="G8" s="1">
        <v>8</v>
      </c>
      <c r="H8" s="15">
        <v>0</v>
      </c>
      <c r="I8" s="15">
        <v>1</v>
      </c>
      <c r="J8" s="15">
        <v>0</v>
      </c>
      <c r="K8" s="19">
        <v>3</v>
      </c>
      <c r="L8" s="19">
        <v>0</v>
      </c>
      <c r="M8" s="19">
        <v>1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1</v>
      </c>
      <c r="U8" s="19">
        <v>0</v>
      </c>
      <c r="V8" s="13">
        <f>SUM(Таблица156234565[[#This Row],[1 (3 б)]:[14 (5 б)]])</f>
        <v>6</v>
      </c>
      <c r="W8" s="6" t="s">
        <v>315</v>
      </c>
    </row>
    <row r="9" spans="1:23" ht="16.5" customHeight="1" x14ac:dyDescent="0.25">
      <c r="A9" s="16">
        <v>6</v>
      </c>
      <c r="B9" s="6" t="s">
        <v>186</v>
      </c>
      <c r="C9" s="4" t="s">
        <v>20</v>
      </c>
      <c r="D9" s="2" t="s">
        <v>88</v>
      </c>
      <c r="E9" s="5" t="s">
        <v>187</v>
      </c>
      <c r="F9" s="3" t="s">
        <v>135</v>
      </c>
      <c r="G9" s="15">
        <v>8</v>
      </c>
      <c r="H9" s="15">
        <v>0</v>
      </c>
      <c r="I9" s="15">
        <v>2</v>
      </c>
      <c r="J9" s="15">
        <v>4</v>
      </c>
      <c r="K9" s="19">
        <v>2</v>
      </c>
      <c r="L9" s="19">
        <v>1</v>
      </c>
      <c r="M9" s="19">
        <v>0</v>
      </c>
      <c r="N9" s="19">
        <v>1</v>
      </c>
      <c r="O9" s="19">
        <v>0</v>
      </c>
      <c r="P9" s="19">
        <v>1</v>
      </c>
      <c r="Q9" s="19">
        <v>1</v>
      </c>
      <c r="R9" s="19">
        <v>0</v>
      </c>
      <c r="S9" s="19">
        <v>0</v>
      </c>
      <c r="T9" s="19">
        <v>4</v>
      </c>
      <c r="U9" s="19">
        <v>0</v>
      </c>
      <c r="V9" s="13">
        <f>SUM(Таблица156234565[[#This Row],[1 (3 б)]:[14 (5 б)]])</f>
        <v>16</v>
      </c>
      <c r="W9" s="6" t="s">
        <v>315</v>
      </c>
    </row>
    <row r="10" spans="1:23" ht="16.5" customHeight="1" x14ac:dyDescent="0.25">
      <c r="A10" s="10">
        <v>7</v>
      </c>
      <c r="B10" s="6" t="s">
        <v>53</v>
      </c>
      <c r="C10" s="4" t="s">
        <v>54</v>
      </c>
      <c r="D10" s="2" t="s">
        <v>35</v>
      </c>
      <c r="E10" s="5" t="s">
        <v>188</v>
      </c>
      <c r="F10" s="3" t="s">
        <v>51</v>
      </c>
      <c r="G10" s="15">
        <v>8</v>
      </c>
      <c r="H10" s="15">
        <v>3</v>
      </c>
      <c r="I10" s="15">
        <v>1</v>
      </c>
      <c r="J10" s="15">
        <v>4</v>
      </c>
      <c r="K10" s="19">
        <v>2</v>
      </c>
      <c r="L10" s="19">
        <v>4</v>
      </c>
      <c r="M10" s="19">
        <v>2</v>
      </c>
      <c r="N10" s="19">
        <v>4</v>
      </c>
      <c r="O10" s="19">
        <v>0</v>
      </c>
      <c r="P10" s="19">
        <v>2</v>
      </c>
      <c r="Q10" s="19">
        <v>4</v>
      </c>
      <c r="R10" s="19">
        <v>1</v>
      </c>
      <c r="S10" s="19">
        <v>0</v>
      </c>
      <c r="T10" s="19">
        <v>2</v>
      </c>
      <c r="U10" s="19">
        <v>1</v>
      </c>
      <c r="V10" s="13">
        <f>SUM(Таблица156234565[[#This Row],[1 (3 б)]:[14 (5 б)]])</f>
        <v>30</v>
      </c>
      <c r="W10" s="6" t="s">
        <v>315</v>
      </c>
    </row>
    <row r="11" spans="1:23" ht="16.5" customHeight="1" x14ac:dyDescent="0.25">
      <c r="A11" s="16">
        <v>8</v>
      </c>
      <c r="B11" s="6" t="s">
        <v>189</v>
      </c>
      <c r="C11" s="4" t="s">
        <v>190</v>
      </c>
      <c r="D11" s="2" t="s">
        <v>191</v>
      </c>
      <c r="E11" s="5" t="s">
        <v>192</v>
      </c>
      <c r="F11" s="3" t="s">
        <v>68</v>
      </c>
      <c r="G11" s="15">
        <v>8</v>
      </c>
      <c r="H11" s="15">
        <v>1</v>
      </c>
      <c r="I11" s="15">
        <v>0</v>
      </c>
      <c r="J11" s="15">
        <v>6</v>
      </c>
      <c r="K11" s="19">
        <v>0</v>
      </c>
      <c r="L11" s="19">
        <v>0</v>
      </c>
      <c r="M11" s="19">
        <v>1</v>
      </c>
      <c r="N11" s="19">
        <v>0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2</v>
      </c>
      <c r="U11" s="19">
        <v>0</v>
      </c>
      <c r="V11" s="13">
        <f>SUM(Таблица156234565[[#This Row],[1 (3 б)]:[14 (5 б)]])</f>
        <v>11</v>
      </c>
      <c r="W11" s="6" t="s">
        <v>315</v>
      </c>
    </row>
    <row r="12" spans="1:23" ht="16.5" customHeight="1" x14ac:dyDescent="0.25">
      <c r="A12" s="10">
        <v>9</v>
      </c>
      <c r="B12" s="6" t="s">
        <v>193</v>
      </c>
      <c r="C12" s="4" t="s">
        <v>194</v>
      </c>
      <c r="D12" s="2" t="s">
        <v>70</v>
      </c>
      <c r="E12" s="5" t="s">
        <v>195</v>
      </c>
      <c r="F12" s="3" t="s">
        <v>43</v>
      </c>
      <c r="G12" s="1">
        <v>8</v>
      </c>
      <c r="H12" s="15">
        <v>3</v>
      </c>
      <c r="I12" s="15">
        <v>0</v>
      </c>
      <c r="J12" s="15">
        <v>2</v>
      </c>
      <c r="K12" s="19">
        <v>1</v>
      </c>
      <c r="L12" s="19">
        <v>0</v>
      </c>
      <c r="M12" s="19">
        <v>1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19">
        <v>1</v>
      </c>
      <c r="U12" s="19">
        <v>0</v>
      </c>
      <c r="V12" s="13">
        <f>SUM(Таблица156234565[[#This Row],[1 (3 б)]:[14 (5 б)]])</f>
        <v>9</v>
      </c>
      <c r="W12" s="6" t="s">
        <v>315</v>
      </c>
    </row>
    <row r="13" spans="1:23" ht="16.5" customHeight="1" x14ac:dyDescent="0.25">
      <c r="A13" s="16">
        <v>10</v>
      </c>
      <c r="B13" s="6" t="s">
        <v>196</v>
      </c>
      <c r="C13" s="4" t="s">
        <v>8</v>
      </c>
      <c r="D13" s="2" t="s">
        <v>58</v>
      </c>
      <c r="E13" s="5" t="s">
        <v>197</v>
      </c>
      <c r="F13" s="3" t="s">
        <v>17</v>
      </c>
      <c r="G13" s="15">
        <v>8</v>
      </c>
      <c r="H13" s="15">
        <v>0</v>
      </c>
      <c r="I13" s="15">
        <v>1</v>
      </c>
      <c r="J13" s="15">
        <v>3</v>
      </c>
      <c r="K13" s="19">
        <v>0</v>
      </c>
      <c r="L13" s="19">
        <v>1</v>
      </c>
      <c r="M13" s="19">
        <v>1</v>
      </c>
      <c r="N13" s="19">
        <v>2</v>
      </c>
      <c r="O13" s="19">
        <v>0</v>
      </c>
      <c r="P13" s="19">
        <v>5</v>
      </c>
      <c r="Q13" s="19">
        <v>2</v>
      </c>
      <c r="R13" s="19">
        <v>0</v>
      </c>
      <c r="S13" s="19">
        <v>0</v>
      </c>
      <c r="T13" s="19">
        <v>1</v>
      </c>
      <c r="U13" s="19">
        <v>0</v>
      </c>
      <c r="V13" s="13">
        <f>SUM(Таблица156234565[[#This Row],[1 (3 б)]:[14 (5 б)]])</f>
        <v>16</v>
      </c>
      <c r="W13" s="6" t="s">
        <v>315</v>
      </c>
    </row>
    <row r="14" spans="1:23" ht="16.5" customHeight="1" x14ac:dyDescent="0.25">
      <c r="A14" s="10">
        <v>11</v>
      </c>
      <c r="B14" s="6" t="s">
        <v>198</v>
      </c>
      <c r="C14" s="4" t="s">
        <v>199</v>
      </c>
      <c r="D14" s="2" t="s">
        <v>41</v>
      </c>
      <c r="E14" s="5" t="s">
        <v>200</v>
      </c>
      <c r="F14" s="3" t="s">
        <v>131</v>
      </c>
      <c r="G14" s="1">
        <v>8</v>
      </c>
      <c r="H14" s="15">
        <v>0</v>
      </c>
      <c r="I14" s="15">
        <v>0</v>
      </c>
      <c r="J14" s="15">
        <v>0</v>
      </c>
      <c r="K14" s="19">
        <v>0</v>
      </c>
      <c r="L14" s="19">
        <v>0</v>
      </c>
      <c r="M14" s="19">
        <v>0</v>
      </c>
      <c r="N14" s="19">
        <v>1</v>
      </c>
      <c r="O14" s="19">
        <v>0</v>
      </c>
      <c r="P14" s="19">
        <v>1</v>
      </c>
      <c r="Q14" s="19">
        <v>1</v>
      </c>
      <c r="R14" s="19">
        <v>0</v>
      </c>
      <c r="S14" s="19">
        <v>0</v>
      </c>
      <c r="T14" s="19">
        <v>0</v>
      </c>
      <c r="U14" s="19">
        <v>0</v>
      </c>
      <c r="V14" s="13">
        <f>SUM(Таблица156234565[[#This Row],[1 (3 б)]:[14 (5 б)]])</f>
        <v>3</v>
      </c>
      <c r="W14" s="6" t="s">
        <v>315</v>
      </c>
    </row>
    <row r="15" spans="1:23" ht="16.5" customHeight="1" x14ac:dyDescent="0.25">
      <c r="A15" s="16">
        <v>12</v>
      </c>
      <c r="B15" s="6" t="s">
        <v>201</v>
      </c>
      <c r="C15" s="4" t="s">
        <v>13</v>
      </c>
      <c r="D15" s="2" t="s">
        <v>55</v>
      </c>
      <c r="E15" s="5" t="s">
        <v>202</v>
      </c>
      <c r="F15" s="3" t="s">
        <v>68</v>
      </c>
      <c r="G15" s="15">
        <v>8</v>
      </c>
      <c r="H15" s="15">
        <v>0</v>
      </c>
      <c r="I15" s="15">
        <v>0</v>
      </c>
      <c r="J15" s="15">
        <v>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3">
        <f>SUM(Таблица156234565[[#This Row],[1 (3 б)]:[14 (5 б)]])</f>
        <v>3</v>
      </c>
      <c r="W15" s="6" t="s">
        <v>315</v>
      </c>
    </row>
    <row r="16" spans="1:23" ht="16.5" customHeight="1" x14ac:dyDescent="0.25">
      <c r="A16" s="10">
        <v>13</v>
      </c>
      <c r="B16" s="6" t="s">
        <v>203</v>
      </c>
      <c r="C16" s="4" t="s">
        <v>8</v>
      </c>
      <c r="D16" s="2" t="s">
        <v>204</v>
      </c>
      <c r="E16" s="5" t="s">
        <v>205</v>
      </c>
      <c r="F16" s="3" t="s">
        <v>68</v>
      </c>
      <c r="G16" s="1">
        <v>8</v>
      </c>
      <c r="H16" s="15">
        <v>0</v>
      </c>
      <c r="I16" s="15">
        <v>0</v>
      </c>
      <c r="J16" s="15">
        <v>5</v>
      </c>
      <c r="K16" s="19">
        <v>0</v>
      </c>
      <c r="L16" s="19">
        <v>0</v>
      </c>
      <c r="M16" s="19">
        <v>2</v>
      </c>
      <c r="N16" s="19">
        <v>0</v>
      </c>
      <c r="O16" s="19">
        <v>0</v>
      </c>
      <c r="P16" s="19">
        <v>1</v>
      </c>
      <c r="Q16" s="19">
        <v>0</v>
      </c>
      <c r="R16" s="19">
        <v>0</v>
      </c>
      <c r="S16" s="19">
        <v>0</v>
      </c>
      <c r="T16" s="19">
        <v>2</v>
      </c>
      <c r="U16" s="19">
        <v>0</v>
      </c>
      <c r="V16" s="13">
        <f>SUM(Таблица156234565[[#This Row],[1 (3 б)]:[14 (5 б)]])</f>
        <v>10</v>
      </c>
      <c r="W16" s="6" t="s">
        <v>315</v>
      </c>
    </row>
    <row r="17" spans="1:23" ht="16.5" customHeight="1" x14ac:dyDescent="0.25">
      <c r="A17" s="16">
        <v>14</v>
      </c>
      <c r="B17" s="6" t="s">
        <v>206</v>
      </c>
      <c r="C17" s="4" t="s">
        <v>207</v>
      </c>
      <c r="D17" s="2" t="s">
        <v>41</v>
      </c>
      <c r="E17" s="5" t="s">
        <v>208</v>
      </c>
      <c r="F17" s="3" t="s">
        <v>68</v>
      </c>
      <c r="G17" s="15">
        <v>8</v>
      </c>
      <c r="H17" s="15">
        <v>0</v>
      </c>
      <c r="I17" s="15">
        <v>0</v>
      </c>
      <c r="J17" s="15">
        <v>4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3">
        <f>SUM(Таблица156234565[[#This Row],[1 (3 б)]:[14 (5 б)]])</f>
        <v>7</v>
      </c>
      <c r="W17" s="6" t="s">
        <v>315</v>
      </c>
    </row>
    <row r="18" spans="1:23" ht="16.5" customHeight="1" x14ac:dyDescent="0.25">
      <c r="A18" s="10">
        <v>15</v>
      </c>
      <c r="B18" s="6" t="s">
        <v>209</v>
      </c>
      <c r="C18" s="4" t="s">
        <v>28</v>
      </c>
      <c r="D18" s="2" t="s">
        <v>46</v>
      </c>
      <c r="E18" s="5" t="s">
        <v>210</v>
      </c>
      <c r="F18" s="3" t="s">
        <v>68</v>
      </c>
      <c r="G18" s="1">
        <v>8</v>
      </c>
      <c r="H18" s="15">
        <v>0</v>
      </c>
      <c r="I18" s="15">
        <v>0</v>
      </c>
      <c r="J18" s="15">
        <v>2</v>
      </c>
      <c r="K18" s="19">
        <v>1</v>
      </c>
      <c r="L18" s="19">
        <v>0</v>
      </c>
      <c r="M18" s="19">
        <v>0</v>
      </c>
      <c r="N18" s="19">
        <v>1</v>
      </c>
      <c r="O18" s="19">
        <v>0</v>
      </c>
      <c r="P18" s="19">
        <v>1</v>
      </c>
      <c r="Q18" s="19">
        <v>0</v>
      </c>
      <c r="R18" s="19">
        <v>0</v>
      </c>
      <c r="S18" s="19">
        <v>0</v>
      </c>
      <c r="T18" s="19">
        <v>3</v>
      </c>
      <c r="U18" s="19">
        <v>0</v>
      </c>
      <c r="V18" s="13">
        <f>SUM(Таблица156234565[[#This Row],[1 (3 б)]:[14 (5 б)]])</f>
        <v>8</v>
      </c>
      <c r="W18" s="6" t="s">
        <v>315</v>
      </c>
    </row>
    <row r="20" spans="1:23" x14ac:dyDescent="0.25">
      <c r="A20" s="14" t="s">
        <v>90</v>
      </c>
      <c r="B20" s="14"/>
      <c r="C20" s="14"/>
      <c r="D20" s="14"/>
      <c r="E20" s="14"/>
      <c r="H20" s="14"/>
    </row>
    <row r="21" spans="1:23" x14ac:dyDescent="0.25">
      <c r="A21" s="14" t="s">
        <v>92</v>
      </c>
      <c r="B21" s="14"/>
      <c r="C21" s="14"/>
      <c r="D21" s="14"/>
      <c r="E21" s="14"/>
      <c r="I21" s="14" t="s">
        <v>310</v>
      </c>
    </row>
    <row r="22" spans="1:23" x14ac:dyDescent="0.25">
      <c r="A22" s="14" t="s">
        <v>91</v>
      </c>
      <c r="B22" s="14"/>
      <c r="C22" s="14"/>
      <c r="D22" s="14"/>
      <c r="E22" s="14"/>
    </row>
    <row r="23" spans="1:23" x14ac:dyDescent="0.25">
      <c r="A23" s="14" t="s">
        <v>93</v>
      </c>
      <c r="B23" s="14"/>
      <c r="C23" s="14"/>
      <c r="D23" s="14"/>
      <c r="E23" s="14"/>
    </row>
    <row r="24" spans="1:23" x14ac:dyDescent="0.25">
      <c r="A24" s="14" t="s">
        <v>94</v>
      </c>
      <c r="B24" s="14"/>
      <c r="C24" s="14"/>
      <c r="D24" s="14"/>
      <c r="E24" s="14"/>
    </row>
    <row r="25" spans="1:23" x14ac:dyDescent="0.25">
      <c r="A25" s="14" t="s">
        <v>95</v>
      </c>
      <c r="B25" s="14"/>
      <c r="C25" s="14"/>
      <c r="D25" s="14"/>
      <c r="E25" s="14"/>
    </row>
    <row r="26" spans="1:23" x14ac:dyDescent="0.25">
      <c r="A26" s="14" t="s">
        <v>96</v>
      </c>
      <c r="B26" s="14"/>
      <c r="C26" s="14"/>
      <c r="D26" s="14"/>
      <c r="E26" s="14"/>
    </row>
    <row r="27" spans="1:23" x14ac:dyDescent="0.25">
      <c r="A27" s="14" t="s">
        <v>97</v>
      </c>
      <c r="B27" s="14"/>
      <c r="C27" s="14"/>
      <c r="D27" s="14"/>
      <c r="E27" s="14"/>
    </row>
    <row r="28" spans="1:23" x14ac:dyDescent="0.25">
      <c r="A28" s="14" t="s">
        <v>98</v>
      </c>
      <c r="B28" s="14"/>
      <c r="C28" s="14"/>
      <c r="D28" s="14"/>
      <c r="E28" s="14"/>
    </row>
    <row r="29" spans="1:23" x14ac:dyDescent="0.25">
      <c r="A29" s="14" t="s">
        <v>99</v>
      </c>
      <c r="B29" s="14"/>
      <c r="C29" s="14"/>
      <c r="D29" s="14"/>
      <c r="E29" s="14"/>
    </row>
    <row r="30" spans="1:23" x14ac:dyDescent="0.25">
      <c r="A30" s="14"/>
      <c r="B30" s="14"/>
      <c r="C30" s="14"/>
      <c r="D30" s="14"/>
      <c r="E30" s="14"/>
    </row>
    <row r="31" spans="1:23" x14ac:dyDescent="0.25">
      <c r="A31" s="14"/>
      <c r="B31" s="14"/>
      <c r="C31" s="14"/>
      <c r="D31" s="14"/>
      <c r="E31" s="14"/>
    </row>
  </sheetData>
  <mergeCells count="1">
    <mergeCell ref="A1:W1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0" width="4.7109375" customWidth="1"/>
    <col min="21" max="21" width="16.28515625" customWidth="1"/>
    <col min="22" max="22" width="16.42578125" customWidth="1"/>
  </cols>
  <sheetData>
    <row r="1" spans="1:23" ht="48.75" customHeight="1" x14ac:dyDescent="0.3">
      <c r="A1" s="20" t="s">
        <v>313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114</v>
      </c>
      <c r="M3" s="8" t="s">
        <v>115</v>
      </c>
      <c r="N3" s="8" t="s">
        <v>116</v>
      </c>
      <c r="O3" s="8" t="s">
        <v>120</v>
      </c>
      <c r="P3" s="8" t="s">
        <v>117</v>
      </c>
      <c r="Q3" s="8" t="s">
        <v>118</v>
      </c>
      <c r="R3" s="8" t="s">
        <v>119</v>
      </c>
      <c r="S3" s="8" t="s">
        <v>122</v>
      </c>
      <c r="T3" s="8" t="s">
        <v>123</v>
      </c>
      <c r="U3" s="12" t="s">
        <v>121</v>
      </c>
      <c r="V3" s="11" t="s">
        <v>7</v>
      </c>
    </row>
    <row r="4" spans="1:23" ht="16.5" customHeight="1" x14ac:dyDescent="0.25">
      <c r="A4" s="10">
        <v>1</v>
      </c>
      <c r="B4" s="6" t="s">
        <v>211</v>
      </c>
      <c r="C4" s="4" t="s">
        <v>8</v>
      </c>
      <c r="D4" s="2" t="s">
        <v>62</v>
      </c>
      <c r="E4" s="5" t="s">
        <v>212</v>
      </c>
      <c r="F4" s="3" t="s">
        <v>51</v>
      </c>
      <c r="G4" s="1">
        <v>9</v>
      </c>
      <c r="H4" s="1">
        <v>0</v>
      </c>
      <c r="I4" s="1">
        <v>0</v>
      </c>
      <c r="J4" s="1">
        <v>3</v>
      </c>
      <c r="K4" s="18">
        <v>1</v>
      </c>
      <c r="L4" s="18">
        <v>2</v>
      </c>
      <c r="M4" s="18">
        <v>0</v>
      </c>
      <c r="N4" s="18">
        <v>1</v>
      </c>
      <c r="O4" s="18">
        <v>0</v>
      </c>
      <c r="P4" s="18">
        <v>0</v>
      </c>
      <c r="Q4" s="18">
        <v>2</v>
      </c>
      <c r="R4" s="18">
        <v>0</v>
      </c>
      <c r="S4" s="18">
        <v>0</v>
      </c>
      <c r="T4" s="18">
        <v>3</v>
      </c>
      <c r="U4" s="13">
        <f>SUM(Таблица156234569[[#This Row],[1 (3 б)]:[13 (20 б)]])</f>
        <v>12</v>
      </c>
      <c r="V4" s="6" t="s">
        <v>315</v>
      </c>
    </row>
    <row r="5" spans="1:23" ht="16.5" customHeight="1" x14ac:dyDescent="0.25">
      <c r="A5" s="16">
        <v>2</v>
      </c>
      <c r="B5" s="6" t="s">
        <v>213</v>
      </c>
      <c r="C5" s="4" t="s">
        <v>214</v>
      </c>
      <c r="D5" s="2" t="s">
        <v>75</v>
      </c>
      <c r="E5" s="5" t="s">
        <v>215</v>
      </c>
      <c r="F5" s="3" t="s">
        <v>216</v>
      </c>
      <c r="G5" s="15">
        <v>9</v>
      </c>
      <c r="H5" s="15">
        <v>0</v>
      </c>
      <c r="I5" s="15">
        <v>1</v>
      </c>
      <c r="J5" s="15">
        <v>6</v>
      </c>
      <c r="K5" s="19">
        <v>1</v>
      </c>
      <c r="L5" s="19">
        <v>1</v>
      </c>
      <c r="M5" s="19">
        <v>1</v>
      </c>
      <c r="N5" s="19">
        <v>1</v>
      </c>
      <c r="O5" s="19">
        <v>0</v>
      </c>
      <c r="P5" s="19">
        <v>2</v>
      </c>
      <c r="Q5" s="19">
        <v>1</v>
      </c>
      <c r="R5" s="19">
        <v>0</v>
      </c>
      <c r="S5" s="19">
        <v>1</v>
      </c>
      <c r="T5" s="19">
        <v>4</v>
      </c>
      <c r="U5" s="13">
        <f>SUM(Таблица156234569[[#This Row],[1 (3 б)]:[13 (20 б)]])</f>
        <v>19</v>
      </c>
      <c r="V5" s="6" t="s">
        <v>315</v>
      </c>
    </row>
    <row r="6" spans="1:23" ht="16.5" customHeight="1" x14ac:dyDescent="0.25">
      <c r="A6" s="10">
        <v>3</v>
      </c>
      <c r="B6" s="6" t="s">
        <v>217</v>
      </c>
      <c r="C6" s="4" t="s">
        <v>199</v>
      </c>
      <c r="D6" s="2" t="s">
        <v>218</v>
      </c>
      <c r="E6" s="5" t="s">
        <v>219</v>
      </c>
      <c r="F6" s="3" t="s">
        <v>220</v>
      </c>
      <c r="G6" s="1">
        <v>9</v>
      </c>
      <c r="H6" s="15">
        <v>0</v>
      </c>
      <c r="I6" s="15">
        <v>1</v>
      </c>
      <c r="J6" s="15">
        <v>5</v>
      </c>
      <c r="K6" s="19">
        <v>1</v>
      </c>
      <c r="L6" s="19">
        <v>1</v>
      </c>
      <c r="M6" s="19">
        <v>3</v>
      </c>
      <c r="N6" s="19">
        <v>3</v>
      </c>
      <c r="O6" s="19">
        <v>0</v>
      </c>
      <c r="P6" s="19">
        <v>4</v>
      </c>
      <c r="Q6" s="19">
        <v>3</v>
      </c>
      <c r="R6" s="19">
        <v>0</v>
      </c>
      <c r="S6" s="19">
        <v>2</v>
      </c>
      <c r="T6" s="19">
        <v>9</v>
      </c>
      <c r="U6" s="13">
        <f>SUM(Таблица156234569[[#This Row],[1 (3 б)]:[13 (20 б)]])</f>
        <v>32</v>
      </c>
      <c r="V6" s="6" t="s">
        <v>315</v>
      </c>
    </row>
    <row r="7" spans="1:23" ht="16.5" customHeight="1" x14ac:dyDescent="0.25">
      <c r="A7" s="16">
        <v>4</v>
      </c>
      <c r="B7" s="6" t="s">
        <v>221</v>
      </c>
      <c r="C7" s="4" t="s">
        <v>11</v>
      </c>
      <c r="D7" s="2" t="s">
        <v>222</v>
      </c>
      <c r="E7" s="5" t="s">
        <v>223</v>
      </c>
      <c r="F7" s="3" t="s">
        <v>17</v>
      </c>
      <c r="G7" s="15">
        <v>9</v>
      </c>
      <c r="H7" s="15">
        <v>0</v>
      </c>
      <c r="I7" s="15">
        <v>1</v>
      </c>
      <c r="J7" s="15">
        <v>5</v>
      </c>
      <c r="K7" s="19">
        <v>2</v>
      </c>
      <c r="L7" s="19">
        <v>1</v>
      </c>
      <c r="M7" s="19">
        <v>0</v>
      </c>
      <c r="N7" s="19">
        <v>1</v>
      </c>
      <c r="O7" s="19">
        <v>0</v>
      </c>
      <c r="P7" s="19">
        <v>0</v>
      </c>
      <c r="Q7" s="19">
        <v>2</v>
      </c>
      <c r="R7" s="19">
        <v>0</v>
      </c>
      <c r="S7" s="19">
        <v>0</v>
      </c>
      <c r="T7" s="19">
        <v>6</v>
      </c>
      <c r="U7" s="13">
        <f>SUM(Таблица156234569[[#This Row],[1 (3 б)]:[13 (20 б)]])</f>
        <v>18</v>
      </c>
      <c r="V7" s="6" t="s">
        <v>315</v>
      </c>
    </row>
    <row r="8" spans="1:23" ht="16.5" customHeight="1" x14ac:dyDescent="0.25">
      <c r="A8" s="10">
        <v>5</v>
      </c>
      <c r="B8" s="6" t="s">
        <v>224</v>
      </c>
      <c r="C8" s="4" t="s">
        <v>8</v>
      </c>
      <c r="D8" s="2" t="s">
        <v>52</v>
      </c>
      <c r="E8" s="5" t="s">
        <v>225</v>
      </c>
      <c r="F8" s="3" t="s">
        <v>23</v>
      </c>
      <c r="G8" s="1">
        <v>9</v>
      </c>
      <c r="H8" s="15">
        <v>0</v>
      </c>
      <c r="I8" s="15">
        <v>0</v>
      </c>
      <c r="J8" s="15">
        <v>2</v>
      </c>
      <c r="K8" s="19">
        <v>1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3">
        <f>SUM(Таблица156234569[[#This Row],[1 (3 б)]:[13 (20 б)]])</f>
        <v>3</v>
      </c>
      <c r="V8" s="6" t="s">
        <v>315</v>
      </c>
    </row>
    <row r="9" spans="1:23" ht="16.5" customHeight="1" x14ac:dyDescent="0.25">
      <c r="A9" s="16">
        <v>6</v>
      </c>
      <c r="B9" s="6" t="s">
        <v>226</v>
      </c>
      <c r="C9" s="4" t="s">
        <v>49</v>
      </c>
      <c r="D9" s="2" t="s">
        <v>52</v>
      </c>
      <c r="E9" s="5" t="s">
        <v>227</v>
      </c>
      <c r="F9" s="3" t="s">
        <v>10</v>
      </c>
      <c r="G9" s="15">
        <v>9</v>
      </c>
      <c r="H9" s="15">
        <v>0</v>
      </c>
      <c r="I9" s="15">
        <v>1</v>
      </c>
      <c r="J9" s="15">
        <v>2</v>
      </c>
      <c r="K9" s="19">
        <v>1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3">
        <f>SUM(Таблица156234569[[#This Row],[1 (3 б)]:[13 (20 б)]])</f>
        <v>4</v>
      </c>
      <c r="V9" s="6" t="s">
        <v>315</v>
      </c>
    </row>
    <row r="10" spans="1:23" ht="16.5" customHeight="1" x14ac:dyDescent="0.25">
      <c r="A10" s="10">
        <v>7</v>
      </c>
      <c r="B10" s="6" t="s">
        <v>228</v>
      </c>
      <c r="C10" s="4" t="s">
        <v>18</v>
      </c>
      <c r="D10" s="2" t="s">
        <v>229</v>
      </c>
      <c r="E10" s="5" t="s">
        <v>230</v>
      </c>
      <c r="F10" s="3" t="s">
        <v>23</v>
      </c>
      <c r="G10" s="1">
        <v>9</v>
      </c>
      <c r="H10" s="15">
        <v>0</v>
      </c>
      <c r="I10" s="15">
        <v>0</v>
      </c>
      <c r="J10" s="15">
        <v>2</v>
      </c>
      <c r="K10" s="19">
        <v>2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3">
        <f>SUM(Таблица156234569[[#This Row],[1 (3 б)]:[13 (20 б)]])</f>
        <v>4</v>
      </c>
      <c r="V10" s="6" t="s">
        <v>315</v>
      </c>
    </row>
    <row r="11" spans="1:23" ht="16.5" customHeight="1" x14ac:dyDescent="0.25">
      <c r="A11" s="16">
        <v>8</v>
      </c>
      <c r="B11" s="6" t="s">
        <v>231</v>
      </c>
      <c r="C11" s="4" t="s">
        <v>69</v>
      </c>
      <c r="D11" s="2" t="s">
        <v>50</v>
      </c>
      <c r="E11" s="5" t="s">
        <v>232</v>
      </c>
      <c r="F11" s="3" t="s">
        <v>51</v>
      </c>
      <c r="G11" s="15">
        <v>9</v>
      </c>
      <c r="H11" s="15">
        <v>0</v>
      </c>
      <c r="I11" s="15">
        <v>0</v>
      </c>
      <c r="J11" s="15">
        <v>3</v>
      </c>
      <c r="K11" s="19">
        <v>0</v>
      </c>
      <c r="L11" s="19">
        <v>1</v>
      </c>
      <c r="M11" s="19">
        <v>2</v>
      </c>
      <c r="N11" s="19">
        <v>2</v>
      </c>
      <c r="O11" s="19">
        <v>0</v>
      </c>
      <c r="P11" s="19">
        <v>0</v>
      </c>
      <c r="Q11" s="19">
        <v>3</v>
      </c>
      <c r="R11" s="19">
        <v>1</v>
      </c>
      <c r="S11" s="19">
        <v>0</v>
      </c>
      <c r="T11" s="19">
        <v>0</v>
      </c>
      <c r="U11" s="13">
        <f>SUM(Таблица156234569[[#This Row],[1 (3 б)]:[13 (20 б)]])</f>
        <v>12</v>
      </c>
      <c r="V11" s="6" t="s">
        <v>315</v>
      </c>
    </row>
    <row r="12" spans="1:23" ht="16.5" customHeight="1" x14ac:dyDescent="0.25">
      <c r="A12" s="10">
        <v>9</v>
      </c>
      <c r="B12" s="6" t="s">
        <v>233</v>
      </c>
      <c r="C12" s="4" t="s">
        <v>60</v>
      </c>
      <c r="D12" s="2" t="s">
        <v>234</v>
      </c>
      <c r="E12" s="5" t="s">
        <v>235</v>
      </c>
      <c r="F12" s="3" t="s">
        <v>22</v>
      </c>
      <c r="G12" s="1">
        <v>9</v>
      </c>
      <c r="H12" s="15">
        <v>0</v>
      </c>
      <c r="I12" s="15">
        <v>1</v>
      </c>
      <c r="J12" s="15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</v>
      </c>
      <c r="R12" s="19">
        <v>0</v>
      </c>
      <c r="S12" s="19">
        <v>0</v>
      </c>
      <c r="T12" s="19">
        <v>0</v>
      </c>
      <c r="U12" s="13">
        <f>SUM(Таблица156234569[[#This Row],[1 (3 б)]:[13 (20 б)]])</f>
        <v>5</v>
      </c>
      <c r="V12" s="6" t="s">
        <v>315</v>
      </c>
    </row>
    <row r="13" spans="1:23" ht="16.5" customHeight="1" x14ac:dyDescent="0.25">
      <c r="A13" s="16">
        <v>10</v>
      </c>
      <c r="B13" s="6" t="s">
        <v>80</v>
      </c>
      <c r="C13" s="4" t="s">
        <v>8</v>
      </c>
      <c r="D13" s="2" t="s">
        <v>29</v>
      </c>
      <c r="E13" s="5" t="s">
        <v>236</v>
      </c>
      <c r="F13" s="3" t="s">
        <v>237</v>
      </c>
      <c r="G13" s="15">
        <v>9</v>
      </c>
      <c r="H13" s="15">
        <v>0</v>
      </c>
      <c r="I13" s="15">
        <v>1</v>
      </c>
      <c r="J13" s="15">
        <v>2</v>
      </c>
      <c r="K13" s="19">
        <v>1</v>
      </c>
      <c r="L13" s="19">
        <v>1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2</v>
      </c>
      <c r="U13" s="13">
        <f>SUM(Таблица156234569[[#This Row],[1 (3 б)]:[13 (20 б)]])</f>
        <v>7</v>
      </c>
      <c r="V13" s="6" t="s">
        <v>315</v>
      </c>
    </row>
    <row r="14" spans="1:23" ht="16.5" customHeight="1" x14ac:dyDescent="0.25">
      <c r="A14" s="10">
        <v>11</v>
      </c>
      <c r="B14" s="6" t="s">
        <v>238</v>
      </c>
      <c r="C14" s="4" t="s">
        <v>239</v>
      </c>
      <c r="D14" s="2" t="s">
        <v>56</v>
      </c>
      <c r="E14" s="5" t="s">
        <v>240</v>
      </c>
      <c r="F14" s="3" t="s">
        <v>22</v>
      </c>
      <c r="G14" s="1">
        <v>9</v>
      </c>
      <c r="H14" s="15">
        <v>0</v>
      </c>
      <c r="I14" s="15">
        <v>1</v>
      </c>
      <c r="J14" s="15">
        <v>4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3">
        <f>SUM(Таблица156234569[[#This Row],[1 (3 б)]:[13 (20 б)]])</f>
        <v>5</v>
      </c>
      <c r="V14" s="6" t="s">
        <v>315</v>
      </c>
    </row>
    <row r="15" spans="1:23" ht="16.5" customHeight="1" x14ac:dyDescent="0.25">
      <c r="A15" s="16">
        <v>12</v>
      </c>
      <c r="B15" s="6" t="s">
        <v>241</v>
      </c>
      <c r="C15" s="4" t="s">
        <v>242</v>
      </c>
      <c r="D15" s="2" t="s">
        <v>243</v>
      </c>
      <c r="E15" s="5" t="s">
        <v>244</v>
      </c>
      <c r="F15" s="3" t="s">
        <v>9</v>
      </c>
      <c r="G15" s="15">
        <v>9</v>
      </c>
      <c r="H15" s="15">
        <v>0</v>
      </c>
      <c r="I15" s="15">
        <v>0</v>
      </c>
      <c r="J15" s="15">
        <v>4</v>
      </c>
      <c r="K15" s="19">
        <v>4</v>
      </c>
      <c r="L15" s="19">
        <v>0</v>
      </c>
      <c r="M15" s="19">
        <v>0</v>
      </c>
      <c r="N15" s="19">
        <v>0</v>
      </c>
      <c r="O15" s="19">
        <v>2</v>
      </c>
      <c r="P15" s="19">
        <v>0</v>
      </c>
      <c r="Q15" s="19">
        <v>0</v>
      </c>
      <c r="R15" s="19">
        <v>6</v>
      </c>
      <c r="S15" s="19">
        <v>0</v>
      </c>
      <c r="T15" s="19">
        <v>1</v>
      </c>
      <c r="U15" s="13">
        <f>SUM(Таблица156234569[[#This Row],[1 (3 б)]:[13 (20 б)]])</f>
        <v>17</v>
      </c>
      <c r="V15" s="6" t="s">
        <v>315</v>
      </c>
    </row>
    <row r="16" spans="1:23" ht="16.5" customHeight="1" x14ac:dyDescent="0.25">
      <c r="A16" s="10">
        <v>13</v>
      </c>
      <c r="B16" s="6" t="s">
        <v>245</v>
      </c>
      <c r="C16" s="4" t="s">
        <v>246</v>
      </c>
      <c r="D16" s="2" t="s">
        <v>50</v>
      </c>
      <c r="E16" s="5" t="s">
        <v>247</v>
      </c>
      <c r="F16" s="3" t="s">
        <v>27</v>
      </c>
      <c r="G16" s="1">
        <v>9</v>
      </c>
      <c r="H16" s="15">
        <v>0</v>
      </c>
      <c r="I16" s="15">
        <v>0</v>
      </c>
      <c r="J16" s="15">
        <v>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5</v>
      </c>
      <c r="Q16" s="19">
        <v>0</v>
      </c>
      <c r="R16" s="19">
        <v>0</v>
      </c>
      <c r="S16" s="19">
        <v>1</v>
      </c>
      <c r="T16" s="19">
        <v>6</v>
      </c>
      <c r="U16" s="13">
        <f>SUM(Таблица156234569[[#This Row],[1 (3 б)]:[13 (20 б)]])</f>
        <v>18</v>
      </c>
      <c r="V16" s="6" t="s">
        <v>315</v>
      </c>
    </row>
    <row r="17" spans="1:22" ht="16.5" customHeight="1" x14ac:dyDescent="0.25">
      <c r="A17" s="16">
        <v>14</v>
      </c>
      <c r="B17" s="6" t="s">
        <v>248</v>
      </c>
      <c r="C17" s="4" t="s">
        <v>163</v>
      </c>
      <c r="D17" s="2" t="s">
        <v>24</v>
      </c>
      <c r="E17" s="5" t="s">
        <v>249</v>
      </c>
      <c r="F17" s="3" t="s">
        <v>9</v>
      </c>
      <c r="G17" s="15">
        <v>9</v>
      </c>
      <c r="H17" s="15">
        <v>0</v>
      </c>
      <c r="I17" s="15">
        <v>1</v>
      </c>
      <c r="J17" s="15">
        <v>2</v>
      </c>
      <c r="K17" s="19">
        <v>0</v>
      </c>
      <c r="L17" s="19">
        <v>0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6</v>
      </c>
      <c r="S17" s="19">
        <v>0</v>
      </c>
      <c r="T17" s="19">
        <v>7</v>
      </c>
      <c r="U17" s="13">
        <f>SUM(Таблица156234569[[#This Row],[1 (3 б)]:[13 (20 б)]])</f>
        <v>17</v>
      </c>
      <c r="V17" s="6" t="s">
        <v>315</v>
      </c>
    </row>
    <row r="18" spans="1:22" ht="16.5" customHeight="1" x14ac:dyDescent="0.25">
      <c r="A18" s="10">
        <v>15</v>
      </c>
      <c r="B18" s="6" t="s">
        <v>250</v>
      </c>
      <c r="C18" s="4" t="s">
        <v>34</v>
      </c>
      <c r="D18" s="2" t="s">
        <v>14</v>
      </c>
      <c r="E18" s="5" t="s">
        <v>251</v>
      </c>
      <c r="F18" s="3" t="s">
        <v>9</v>
      </c>
      <c r="G18" s="15">
        <v>9</v>
      </c>
      <c r="H18" s="15">
        <v>0</v>
      </c>
      <c r="I18" s="15">
        <v>1</v>
      </c>
      <c r="J18" s="15">
        <v>1</v>
      </c>
      <c r="K18" s="19">
        <v>0</v>
      </c>
      <c r="L18" s="19">
        <v>0</v>
      </c>
      <c r="M18" s="19">
        <v>0</v>
      </c>
      <c r="N18" s="19">
        <v>5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8</v>
      </c>
      <c r="U18" s="13">
        <f>SUM(Таблица156234569[[#This Row],[1 (3 б)]:[13 (20 б)]])</f>
        <v>15</v>
      </c>
      <c r="V18" s="6" t="s">
        <v>315</v>
      </c>
    </row>
    <row r="19" spans="1:22" ht="16.5" customHeight="1" x14ac:dyDescent="0.25">
      <c r="A19" s="16">
        <v>16</v>
      </c>
      <c r="B19" s="6" t="s">
        <v>252</v>
      </c>
      <c r="C19" s="4" t="s">
        <v>253</v>
      </c>
      <c r="D19" s="2" t="s">
        <v>160</v>
      </c>
      <c r="E19" s="5" t="s">
        <v>254</v>
      </c>
      <c r="F19" s="3" t="s">
        <v>51</v>
      </c>
      <c r="G19" s="1">
        <v>9</v>
      </c>
      <c r="H19" s="15">
        <v>0</v>
      </c>
      <c r="I19" s="15">
        <v>1</v>
      </c>
      <c r="J19" s="15">
        <v>4</v>
      </c>
      <c r="K19" s="19">
        <v>1</v>
      </c>
      <c r="L19" s="19">
        <v>0</v>
      </c>
      <c r="M19" s="19">
        <v>0</v>
      </c>
      <c r="N19" s="19">
        <v>1</v>
      </c>
      <c r="O19" s="19">
        <v>0</v>
      </c>
      <c r="P19" s="19">
        <v>0</v>
      </c>
      <c r="Q19" s="19">
        <v>2</v>
      </c>
      <c r="R19" s="19">
        <v>0</v>
      </c>
      <c r="S19" s="19">
        <v>0</v>
      </c>
      <c r="T19" s="19">
        <v>0</v>
      </c>
      <c r="U19" s="13">
        <f>SUM(Таблица156234569[[#This Row],[1 (3 б)]:[13 (20 б)]])</f>
        <v>9</v>
      </c>
      <c r="V19" s="6" t="s">
        <v>315</v>
      </c>
    </row>
    <row r="20" spans="1:22" ht="16.5" customHeight="1" x14ac:dyDescent="0.25">
      <c r="A20" s="10">
        <v>17</v>
      </c>
      <c r="B20" s="6" t="s">
        <v>76</v>
      </c>
      <c r="C20" s="4" t="s">
        <v>128</v>
      </c>
      <c r="D20" s="2" t="s">
        <v>184</v>
      </c>
      <c r="E20" s="5" t="s">
        <v>255</v>
      </c>
      <c r="F20" s="3" t="s">
        <v>68</v>
      </c>
      <c r="G20" s="15">
        <v>9</v>
      </c>
      <c r="H20" s="15">
        <v>3</v>
      </c>
      <c r="I20" s="15">
        <v>1</v>
      </c>
      <c r="J20" s="15">
        <v>10</v>
      </c>
      <c r="K20" s="19">
        <v>0</v>
      </c>
      <c r="L20" s="19">
        <v>3</v>
      </c>
      <c r="M20" s="19">
        <v>6</v>
      </c>
      <c r="N20" s="19">
        <v>3</v>
      </c>
      <c r="O20" s="19">
        <v>3</v>
      </c>
      <c r="P20" s="19">
        <v>7</v>
      </c>
      <c r="Q20" s="19">
        <v>6</v>
      </c>
      <c r="R20" s="19">
        <v>10</v>
      </c>
      <c r="S20" s="19">
        <v>2</v>
      </c>
      <c r="T20" s="19">
        <v>0</v>
      </c>
      <c r="U20" s="13">
        <f>SUM(Таблица156234569[[#This Row],[1 (3 б)]:[13 (20 б)]])</f>
        <v>54</v>
      </c>
      <c r="V20" s="6" t="s">
        <v>317</v>
      </c>
    </row>
    <row r="21" spans="1:22" ht="16.5" customHeight="1" x14ac:dyDescent="0.25">
      <c r="A21" s="16">
        <v>18</v>
      </c>
      <c r="B21" s="6" t="s">
        <v>256</v>
      </c>
      <c r="C21" s="4" t="s">
        <v>57</v>
      </c>
      <c r="D21" s="2" t="s">
        <v>50</v>
      </c>
      <c r="E21" s="5" t="s">
        <v>257</v>
      </c>
      <c r="F21" s="3" t="s">
        <v>17</v>
      </c>
      <c r="G21" s="1">
        <v>9</v>
      </c>
      <c r="H21" s="15">
        <v>0</v>
      </c>
      <c r="I21" s="15">
        <v>1</v>
      </c>
      <c r="J21" s="15">
        <v>5</v>
      </c>
      <c r="K21" s="19">
        <v>2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3">
        <f>SUM(Таблица156234569[[#This Row],[1 (3 б)]:[13 (20 б)]])</f>
        <v>9</v>
      </c>
      <c r="V21" s="6" t="s">
        <v>315</v>
      </c>
    </row>
    <row r="22" spans="1:22" ht="16.5" customHeight="1" x14ac:dyDescent="0.25">
      <c r="A22" s="10">
        <v>19</v>
      </c>
      <c r="B22" s="6" t="s">
        <v>65</v>
      </c>
      <c r="C22" s="4" t="s">
        <v>66</v>
      </c>
      <c r="D22" s="2" t="s">
        <v>67</v>
      </c>
      <c r="E22" s="5" t="s">
        <v>258</v>
      </c>
      <c r="F22" s="3" t="s">
        <v>68</v>
      </c>
      <c r="G22" s="15">
        <v>9</v>
      </c>
      <c r="H22" s="15">
        <v>3</v>
      </c>
      <c r="I22" s="15">
        <v>0</v>
      </c>
      <c r="J22" s="15">
        <v>10</v>
      </c>
      <c r="K22" s="19">
        <v>0</v>
      </c>
      <c r="L22" s="19">
        <v>3</v>
      </c>
      <c r="M22" s="19">
        <v>6</v>
      </c>
      <c r="N22" s="19">
        <v>4</v>
      </c>
      <c r="O22" s="19">
        <v>2</v>
      </c>
      <c r="P22" s="19">
        <v>7</v>
      </c>
      <c r="Q22" s="19">
        <v>3</v>
      </c>
      <c r="R22" s="19">
        <v>9</v>
      </c>
      <c r="S22" s="19">
        <v>2</v>
      </c>
      <c r="T22" s="19">
        <v>6</v>
      </c>
      <c r="U22" s="13">
        <f>SUM(Таблица156234569[[#This Row],[1 (3 б)]:[13 (20 б)]])</f>
        <v>55</v>
      </c>
      <c r="V22" s="6" t="s">
        <v>316</v>
      </c>
    </row>
    <row r="24" spans="1:22" x14ac:dyDescent="0.25">
      <c r="A24" s="14" t="s">
        <v>90</v>
      </c>
      <c r="B24" s="14"/>
      <c r="C24" s="14"/>
      <c r="D24" s="14"/>
      <c r="E24" s="14"/>
      <c r="H24" s="14"/>
    </row>
    <row r="25" spans="1:22" x14ac:dyDescent="0.25">
      <c r="A25" s="14" t="s">
        <v>92</v>
      </c>
      <c r="B25" s="14"/>
      <c r="C25" s="14"/>
      <c r="D25" s="14"/>
      <c r="E25" s="14"/>
      <c r="J25" s="14" t="s">
        <v>310</v>
      </c>
    </row>
    <row r="26" spans="1:22" x14ac:dyDescent="0.25">
      <c r="A26" s="14" t="s">
        <v>91</v>
      </c>
      <c r="B26" s="14"/>
      <c r="C26" s="14"/>
      <c r="D26" s="14"/>
      <c r="E26" s="14"/>
    </row>
    <row r="27" spans="1:22" x14ac:dyDescent="0.25">
      <c r="A27" s="14" t="s">
        <v>93</v>
      </c>
      <c r="B27" s="14"/>
      <c r="C27" s="14"/>
      <c r="D27" s="14"/>
      <c r="E27" s="14"/>
    </row>
    <row r="28" spans="1:22" x14ac:dyDescent="0.25">
      <c r="A28" s="14" t="s">
        <v>94</v>
      </c>
      <c r="B28" s="14"/>
      <c r="C28" s="14"/>
      <c r="D28" s="14"/>
      <c r="E28" s="14"/>
    </row>
    <row r="29" spans="1:22" x14ac:dyDescent="0.25">
      <c r="A29" s="14" t="s">
        <v>95</v>
      </c>
      <c r="B29" s="14"/>
      <c r="C29" s="14"/>
      <c r="D29" s="14"/>
      <c r="E29" s="14"/>
    </row>
    <row r="30" spans="1:22" x14ac:dyDescent="0.25">
      <c r="A30" s="14" t="s">
        <v>96</v>
      </c>
      <c r="B30" s="14"/>
      <c r="C30" s="14"/>
      <c r="D30" s="14"/>
      <c r="E30" s="14"/>
    </row>
    <row r="31" spans="1:22" x14ac:dyDescent="0.25">
      <c r="A31" s="14" t="s">
        <v>97</v>
      </c>
      <c r="B31" s="14"/>
      <c r="C31" s="14"/>
      <c r="D31" s="14"/>
      <c r="E31" s="14"/>
    </row>
    <row r="32" spans="1:22" x14ac:dyDescent="0.25">
      <c r="A32" s="14" t="s">
        <v>98</v>
      </c>
      <c r="B32" s="14"/>
      <c r="C32" s="14"/>
      <c r="D32" s="14"/>
      <c r="E32" s="14"/>
    </row>
    <row r="33" spans="1:5" x14ac:dyDescent="0.25">
      <c r="A33" s="14" t="s">
        <v>99</v>
      </c>
      <c r="B33" s="14"/>
      <c r="C33" s="14"/>
      <c r="D33" s="14"/>
      <c r="E33" s="14"/>
    </row>
    <row r="34" spans="1:5" x14ac:dyDescent="0.25">
      <c r="A34" s="14"/>
      <c r="B34" s="14"/>
      <c r="C34" s="14"/>
      <c r="D34" s="14"/>
      <c r="E34" s="14"/>
    </row>
    <row r="35" spans="1:5" x14ac:dyDescent="0.25">
      <c r="A35" s="14"/>
      <c r="B35" s="14"/>
      <c r="C35" s="14"/>
      <c r="D35" s="14"/>
      <c r="E35" s="14"/>
    </row>
  </sheetData>
  <mergeCells count="1">
    <mergeCell ref="A1:W1"/>
  </mergeCells>
  <pageMargins left="0.7" right="0.7" top="0.75" bottom="0.75" header="0.3" footer="0.3"/>
  <pageSetup paperSize="9" scale="74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0" width="4.7109375" customWidth="1"/>
    <col min="21" max="21" width="16.28515625" customWidth="1"/>
    <col min="22" max="22" width="16.42578125" customWidth="1"/>
  </cols>
  <sheetData>
    <row r="1" spans="1:23" ht="48.75" customHeight="1" x14ac:dyDescent="0.3">
      <c r="A1" s="20" t="s">
        <v>312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124</v>
      </c>
      <c r="M3" s="8" t="s">
        <v>115</v>
      </c>
      <c r="N3" s="8" t="s">
        <v>116</v>
      </c>
      <c r="O3" s="8" t="s">
        <v>107</v>
      </c>
      <c r="P3" s="8" t="s">
        <v>117</v>
      </c>
      <c r="Q3" s="8" t="s">
        <v>125</v>
      </c>
      <c r="R3" s="8" t="s">
        <v>126</v>
      </c>
      <c r="S3" s="8" t="s">
        <v>122</v>
      </c>
      <c r="T3" s="8" t="s">
        <v>123</v>
      </c>
      <c r="U3" s="12" t="s">
        <v>89</v>
      </c>
      <c r="V3" s="11" t="s">
        <v>7</v>
      </c>
    </row>
    <row r="4" spans="1:23" ht="16.5" customHeight="1" x14ac:dyDescent="0.25">
      <c r="A4" s="16">
        <v>1</v>
      </c>
      <c r="B4" s="6" t="s">
        <v>259</v>
      </c>
      <c r="C4" s="4" t="s">
        <v>13</v>
      </c>
      <c r="D4" s="2" t="s">
        <v>26</v>
      </c>
      <c r="E4" s="5" t="s">
        <v>260</v>
      </c>
      <c r="F4" s="3" t="s">
        <v>51</v>
      </c>
      <c r="G4" s="15">
        <v>10</v>
      </c>
      <c r="H4" s="15">
        <v>0</v>
      </c>
      <c r="I4" s="15">
        <v>0</v>
      </c>
      <c r="J4" s="15">
        <v>5</v>
      </c>
      <c r="K4" s="19">
        <v>1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3</v>
      </c>
      <c r="U4" s="13">
        <f>SUM(Таблица1562345610[[#This Row],[1 (3 б)]:[13 (20 б)]])</f>
        <v>9</v>
      </c>
      <c r="V4" s="6" t="s">
        <v>315</v>
      </c>
    </row>
    <row r="5" spans="1:23" ht="16.5" customHeight="1" x14ac:dyDescent="0.25">
      <c r="A5" s="10">
        <v>2</v>
      </c>
      <c r="B5" s="6" t="s">
        <v>261</v>
      </c>
      <c r="C5" s="4" t="s">
        <v>262</v>
      </c>
      <c r="D5" s="2" t="s">
        <v>263</v>
      </c>
      <c r="E5" s="5" t="s">
        <v>264</v>
      </c>
      <c r="F5" s="3" t="s">
        <v>15</v>
      </c>
      <c r="G5" s="1">
        <v>10</v>
      </c>
      <c r="H5" s="15">
        <v>0</v>
      </c>
      <c r="I5" s="15">
        <v>0</v>
      </c>
      <c r="J5" s="15">
        <v>0</v>
      </c>
      <c r="K5" s="19">
        <v>1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3">
        <f>SUM(Таблица1562345610[[#This Row],[1 (3 б)]:[13 (20 б)]])</f>
        <v>1</v>
      </c>
      <c r="V5" s="6" t="s">
        <v>315</v>
      </c>
    </row>
    <row r="6" spans="1:23" ht="16.5" customHeight="1" x14ac:dyDescent="0.25">
      <c r="A6" s="16">
        <v>3</v>
      </c>
      <c r="B6" s="6" t="s">
        <v>265</v>
      </c>
      <c r="C6" s="4" t="s">
        <v>266</v>
      </c>
      <c r="D6" s="2" t="s">
        <v>70</v>
      </c>
      <c r="E6" s="5" t="s">
        <v>267</v>
      </c>
      <c r="F6" s="3" t="s">
        <v>48</v>
      </c>
      <c r="G6" s="15">
        <v>10</v>
      </c>
      <c r="H6" s="15">
        <v>0</v>
      </c>
      <c r="I6" s="15">
        <v>0</v>
      </c>
      <c r="J6" s="15">
        <v>4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3">
        <f>SUM(Таблица1562345610[[#This Row],[1 (3 б)]:[13 (20 б)]])</f>
        <v>4</v>
      </c>
      <c r="V6" s="6" t="s">
        <v>315</v>
      </c>
    </row>
    <row r="7" spans="1:23" ht="16.5" customHeight="1" x14ac:dyDescent="0.25">
      <c r="A7" s="10">
        <v>4</v>
      </c>
      <c r="B7" s="6" t="s">
        <v>268</v>
      </c>
      <c r="C7" s="4" t="s">
        <v>269</v>
      </c>
      <c r="D7" s="2" t="s">
        <v>41</v>
      </c>
      <c r="E7" s="5" t="s">
        <v>270</v>
      </c>
      <c r="F7" s="3" t="s">
        <v>51</v>
      </c>
      <c r="G7" s="1">
        <v>10</v>
      </c>
      <c r="H7" s="15">
        <v>0</v>
      </c>
      <c r="I7" s="15">
        <v>0</v>
      </c>
      <c r="J7" s="15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3</v>
      </c>
      <c r="U7" s="13">
        <f>SUM(Таблица1562345610[[#This Row],[1 (3 б)]:[13 (20 б)]])</f>
        <v>3</v>
      </c>
      <c r="V7" s="6" t="s">
        <v>315</v>
      </c>
    </row>
    <row r="8" spans="1:23" ht="16.5" customHeight="1" x14ac:dyDescent="0.25">
      <c r="A8" s="16">
        <v>5</v>
      </c>
      <c r="B8" s="6" t="s">
        <v>271</v>
      </c>
      <c r="C8" s="4" t="s">
        <v>138</v>
      </c>
      <c r="D8" s="2" t="s">
        <v>272</v>
      </c>
      <c r="E8" s="5" t="s">
        <v>273</v>
      </c>
      <c r="F8" s="3" t="s">
        <v>17</v>
      </c>
      <c r="G8" s="15">
        <v>10</v>
      </c>
      <c r="H8" s="15">
        <v>3</v>
      </c>
      <c r="I8" s="15">
        <v>0</v>
      </c>
      <c r="J8" s="15">
        <v>6</v>
      </c>
      <c r="K8" s="19">
        <v>1</v>
      </c>
      <c r="L8" s="19">
        <v>0</v>
      </c>
      <c r="M8" s="19">
        <v>0</v>
      </c>
      <c r="N8" s="19">
        <v>1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6</v>
      </c>
      <c r="U8" s="13">
        <f>SUM(Таблица1562345610[[#This Row],[1 (3 б)]:[13 (20 б)]])</f>
        <v>17</v>
      </c>
      <c r="V8" s="6" t="s">
        <v>315</v>
      </c>
    </row>
    <row r="9" spans="1:23" ht="16.5" customHeight="1" x14ac:dyDescent="0.25">
      <c r="A9" s="10">
        <v>6</v>
      </c>
      <c r="B9" s="6" t="s">
        <v>274</v>
      </c>
      <c r="C9" s="4" t="s">
        <v>16</v>
      </c>
      <c r="D9" s="2" t="s">
        <v>75</v>
      </c>
      <c r="E9" s="5" t="s">
        <v>275</v>
      </c>
      <c r="F9" s="3" t="s">
        <v>27</v>
      </c>
      <c r="G9" s="1">
        <v>10</v>
      </c>
      <c r="H9" s="15">
        <v>0</v>
      </c>
      <c r="I9" s="15">
        <v>0</v>
      </c>
      <c r="J9" s="15">
        <v>4</v>
      </c>
      <c r="K9" s="19">
        <v>1</v>
      </c>
      <c r="L9" s="19">
        <v>0</v>
      </c>
      <c r="M9" s="19">
        <v>0</v>
      </c>
      <c r="N9" s="19">
        <v>1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3</v>
      </c>
      <c r="U9" s="13">
        <f>SUM(Таблица1562345610[[#This Row],[1 (3 б)]:[13 (20 б)]])</f>
        <v>9</v>
      </c>
      <c r="V9" s="6" t="s">
        <v>315</v>
      </c>
    </row>
    <row r="10" spans="1:23" ht="16.5" customHeight="1" x14ac:dyDescent="0.25">
      <c r="A10" s="16">
        <v>7</v>
      </c>
      <c r="B10" s="6" t="s">
        <v>73</v>
      </c>
      <c r="C10" s="4" t="s">
        <v>59</v>
      </c>
      <c r="D10" s="2" t="s">
        <v>63</v>
      </c>
      <c r="E10" s="5" t="s">
        <v>276</v>
      </c>
      <c r="F10" s="3" t="s">
        <v>47</v>
      </c>
      <c r="G10" s="1">
        <v>10</v>
      </c>
      <c r="H10" s="15">
        <v>0</v>
      </c>
      <c r="I10" s="15">
        <v>0</v>
      </c>
      <c r="J10" s="15">
        <v>4</v>
      </c>
      <c r="K10" s="19">
        <v>1</v>
      </c>
      <c r="L10" s="19">
        <v>0</v>
      </c>
      <c r="M10" s="19">
        <v>0</v>
      </c>
      <c r="N10" s="19">
        <v>1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3">
        <f>SUM(Таблица1562345610[[#This Row],[1 (3 б)]:[13 (20 б)]])</f>
        <v>6</v>
      </c>
      <c r="V10" s="6" t="s">
        <v>315</v>
      </c>
    </row>
    <row r="11" spans="1:23" ht="16.5" customHeight="1" x14ac:dyDescent="0.25">
      <c r="A11" s="10">
        <v>8</v>
      </c>
      <c r="B11" s="6" t="s">
        <v>277</v>
      </c>
      <c r="C11" s="4" t="s">
        <v>87</v>
      </c>
      <c r="D11" s="2" t="s">
        <v>30</v>
      </c>
      <c r="E11" s="5" t="s">
        <v>278</v>
      </c>
      <c r="F11" s="3" t="s">
        <v>17</v>
      </c>
      <c r="G11" s="15">
        <v>10</v>
      </c>
      <c r="H11" s="15">
        <v>0</v>
      </c>
      <c r="I11" s="15">
        <v>2</v>
      </c>
      <c r="J11" s="15">
        <v>8</v>
      </c>
      <c r="K11" s="19">
        <v>1</v>
      </c>
      <c r="L11" s="19">
        <v>2</v>
      </c>
      <c r="M11" s="19">
        <v>2</v>
      </c>
      <c r="N11" s="19">
        <v>2</v>
      </c>
      <c r="O11" s="19">
        <v>0</v>
      </c>
      <c r="P11" s="19">
        <v>2</v>
      </c>
      <c r="Q11" s="19">
        <v>0</v>
      </c>
      <c r="R11" s="19">
        <v>4</v>
      </c>
      <c r="S11" s="19">
        <v>1</v>
      </c>
      <c r="T11" s="19">
        <v>8</v>
      </c>
      <c r="U11" s="13">
        <f>SUM(Таблица1562345610[[#This Row],[1 (3 б)]:[13 (20 б)]])</f>
        <v>32</v>
      </c>
      <c r="V11" s="6" t="s">
        <v>317</v>
      </c>
    </row>
    <row r="12" spans="1:23" ht="16.5" customHeight="1" x14ac:dyDescent="0.25">
      <c r="A12" s="16">
        <v>9</v>
      </c>
      <c r="B12" s="6" t="s">
        <v>279</v>
      </c>
      <c r="C12" s="4" t="s">
        <v>72</v>
      </c>
      <c r="D12" s="2" t="s">
        <v>58</v>
      </c>
      <c r="E12" s="5" t="s">
        <v>280</v>
      </c>
      <c r="F12" s="3" t="s">
        <v>47</v>
      </c>
      <c r="G12" s="15">
        <v>10</v>
      </c>
      <c r="H12" s="15">
        <v>0</v>
      </c>
      <c r="I12" s="15">
        <v>0</v>
      </c>
      <c r="J12" s="15">
        <v>3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3">
        <f>SUM(Таблица1562345610[[#This Row],[1 (3 б)]:[13 (20 б)]])</f>
        <v>4</v>
      </c>
      <c r="V12" s="6" t="s">
        <v>315</v>
      </c>
    </row>
    <row r="14" spans="1:23" x14ac:dyDescent="0.25">
      <c r="A14" s="14" t="s">
        <v>90</v>
      </c>
      <c r="B14" s="14"/>
      <c r="C14" s="14"/>
      <c r="D14" s="14"/>
      <c r="E14" s="14"/>
      <c r="H14" s="14"/>
    </row>
    <row r="15" spans="1:23" x14ac:dyDescent="0.25">
      <c r="A15" s="14" t="s">
        <v>92</v>
      </c>
      <c r="B15" s="14"/>
      <c r="C15" s="14"/>
      <c r="D15" s="14"/>
      <c r="E15" s="14"/>
    </row>
    <row r="16" spans="1:23" x14ac:dyDescent="0.25">
      <c r="A16" s="14" t="s">
        <v>91</v>
      </c>
      <c r="B16" s="14"/>
      <c r="C16" s="14"/>
      <c r="D16" s="14"/>
      <c r="E16" s="14"/>
      <c r="H16" s="14" t="s">
        <v>310</v>
      </c>
    </row>
    <row r="17" spans="1:5" x14ac:dyDescent="0.25">
      <c r="A17" s="14" t="s">
        <v>93</v>
      </c>
      <c r="B17" s="14"/>
      <c r="C17" s="14"/>
      <c r="D17" s="14"/>
      <c r="E17" s="14"/>
    </row>
    <row r="18" spans="1:5" x14ac:dyDescent="0.25">
      <c r="A18" s="14" t="s">
        <v>94</v>
      </c>
      <c r="B18" s="14"/>
      <c r="C18" s="14"/>
      <c r="D18" s="14"/>
      <c r="E18" s="14"/>
    </row>
    <row r="19" spans="1:5" x14ac:dyDescent="0.25">
      <c r="A19" s="14" t="s">
        <v>95</v>
      </c>
      <c r="B19" s="14"/>
      <c r="C19" s="14"/>
      <c r="D19" s="14"/>
      <c r="E19" s="14"/>
    </row>
    <row r="20" spans="1:5" x14ac:dyDescent="0.25">
      <c r="A20" s="14" t="s">
        <v>96</v>
      </c>
      <c r="B20" s="14"/>
      <c r="C20" s="14"/>
      <c r="D20" s="14"/>
      <c r="E20" s="14"/>
    </row>
    <row r="21" spans="1:5" x14ac:dyDescent="0.25">
      <c r="A21" s="14" t="s">
        <v>97</v>
      </c>
      <c r="B21" s="14"/>
      <c r="C21" s="14"/>
      <c r="D21" s="14"/>
      <c r="E21" s="14"/>
    </row>
    <row r="22" spans="1:5" x14ac:dyDescent="0.25">
      <c r="A22" s="14" t="s">
        <v>98</v>
      </c>
      <c r="B22" s="14"/>
      <c r="C22" s="14"/>
      <c r="D22" s="14"/>
      <c r="E22" s="14"/>
    </row>
    <row r="23" spans="1:5" x14ac:dyDescent="0.25">
      <c r="A23" s="14" t="s">
        <v>99</v>
      </c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  <row r="25" spans="1:5" x14ac:dyDescent="0.25">
      <c r="A25" s="14"/>
      <c r="B25" s="14"/>
      <c r="C25" s="14"/>
      <c r="D25" s="14"/>
      <c r="E25" s="14"/>
    </row>
  </sheetData>
  <mergeCells count="1">
    <mergeCell ref="A1:W1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20" width="4.7109375" customWidth="1"/>
    <col min="21" max="21" width="16.28515625" customWidth="1"/>
    <col min="22" max="22" width="16.42578125" customWidth="1"/>
  </cols>
  <sheetData>
    <row r="1" spans="1:23" ht="48.75" customHeight="1" x14ac:dyDescent="0.3">
      <c r="A1" s="20" t="s">
        <v>311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4.25" customHeight="1" x14ac:dyDescent="0.3">
      <c r="A2" s="1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8" t="s">
        <v>100</v>
      </c>
      <c r="I3" s="8" t="s">
        <v>101</v>
      </c>
      <c r="J3" s="8" t="s">
        <v>102</v>
      </c>
      <c r="K3" s="8" t="s">
        <v>103</v>
      </c>
      <c r="L3" s="8" t="s">
        <v>124</v>
      </c>
      <c r="M3" s="8" t="s">
        <v>115</v>
      </c>
      <c r="N3" s="8" t="s">
        <v>116</v>
      </c>
      <c r="O3" s="8" t="s">
        <v>107</v>
      </c>
      <c r="P3" s="8" t="s">
        <v>117</v>
      </c>
      <c r="Q3" s="8" t="s">
        <v>125</v>
      </c>
      <c r="R3" s="8" t="s">
        <v>126</v>
      </c>
      <c r="S3" s="8" t="s">
        <v>122</v>
      </c>
      <c r="T3" s="8" t="s">
        <v>123</v>
      </c>
      <c r="U3" s="12" t="s">
        <v>89</v>
      </c>
      <c r="V3" s="11" t="s">
        <v>7</v>
      </c>
    </row>
    <row r="4" spans="1:23" ht="16.5" customHeight="1" x14ac:dyDescent="0.25">
      <c r="A4" s="10">
        <v>1</v>
      </c>
      <c r="B4" s="6" t="s">
        <v>281</v>
      </c>
      <c r="C4" s="4" t="s">
        <v>282</v>
      </c>
      <c r="D4" s="2" t="s">
        <v>46</v>
      </c>
      <c r="E4" s="5" t="s">
        <v>283</v>
      </c>
      <c r="F4" s="3" t="s">
        <v>48</v>
      </c>
      <c r="G4" s="1">
        <v>11</v>
      </c>
      <c r="H4" s="1">
        <v>0</v>
      </c>
      <c r="I4" s="1">
        <v>0</v>
      </c>
      <c r="J4" s="1">
        <v>3</v>
      </c>
      <c r="K4" s="18">
        <v>2</v>
      </c>
      <c r="L4" s="18">
        <v>0</v>
      </c>
      <c r="M4" s="18">
        <v>0</v>
      </c>
      <c r="N4" s="18">
        <v>1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3">
        <f>SUM(Таблица156234561011[[#This Row],[1 (3 б)]:[13 (20 б)]])</f>
        <v>6</v>
      </c>
      <c r="V4" s="6" t="s">
        <v>315</v>
      </c>
    </row>
    <row r="5" spans="1:23" ht="16.5" customHeight="1" x14ac:dyDescent="0.25">
      <c r="A5" s="16">
        <v>2</v>
      </c>
      <c r="B5" s="6" t="s">
        <v>284</v>
      </c>
      <c r="C5" s="4" t="s">
        <v>285</v>
      </c>
      <c r="D5" s="2" t="s">
        <v>286</v>
      </c>
      <c r="E5" s="5" t="s">
        <v>287</v>
      </c>
      <c r="F5" s="3" t="s">
        <v>43</v>
      </c>
      <c r="G5" s="15">
        <v>11</v>
      </c>
      <c r="H5" s="15">
        <v>0</v>
      </c>
      <c r="I5" s="15">
        <v>0</v>
      </c>
      <c r="J5" s="15">
        <v>7</v>
      </c>
      <c r="K5" s="19">
        <v>4</v>
      </c>
      <c r="L5" s="19">
        <v>1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6</v>
      </c>
      <c r="U5" s="13">
        <f>SUM(Таблица156234561011[[#This Row],[1 (3 б)]:[13 (20 б)]])</f>
        <v>18</v>
      </c>
      <c r="V5" s="6" t="s">
        <v>315</v>
      </c>
    </row>
    <row r="6" spans="1:23" ht="16.5" customHeight="1" x14ac:dyDescent="0.25">
      <c r="A6" s="10">
        <v>3</v>
      </c>
      <c r="B6" s="6" t="s">
        <v>77</v>
      </c>
      <c r="C6" s="4" t="s">
        <v>288</v>
      </c>
      <c r="D6" s="2" t="s">
        <v>42</v>
      </c>
      <c r="E6" s="5" t="s">
        <v>289</v>
      </c>
      <c r="F6" s="3" t="s">
        <v>9</v>
      </c>
      <c r="G6" s="15">
        <v>11</v>
      </c>
      <c r="H6" s="15">
        <v>0</v>
      </c>
      <c r="I6" s="15">
        <v>0</v>
      </c>
      <c r="J6" s="15">
        <v>2</v>
      </c>
      <c r="K6" s="19">
        <v>2</v>
      </c>
      <c r="L6" s="19">
        <v>4</v>
      </c>
      <c r="M6" s="19">
        <v>0</v>
      </c>
      <c r="N6" s="19">
        <v>0</v>
      </c>
      <c r="O6" s="19">
        <v>0</v>
      </c>
      <c r="P6" s="19">
        <v>6</v>
      </c>
      <c r="Q6" s="19">
        <v>2</v>
      </c>
      <c r="R6" s="19">
        <v>0</v>
      </c>
      <c r="S6" s="19">
        <v>1</v>
      </c>
      <c r="T6" s="19">
        <v>5</v>
      </c>
      <c r="U6" s="13">
        <f>SUM(Таблица156234561011[[#This Row],[1 (3 б)]:[13 (20 б)]])</f>
        <v>22</v>
      </c>
      <c r="V6" s="6" t="s">
        <v>315</v>
      </c>
    </row>
    <row r="7" spans="1:23" ht="16.5" customHeight="1" x14ac:dyDescent="0.25">
      <c r="A7" s="16">
        <v>4</v>
      </c>
      <c r="B7" s="6" t="s">
        <v>77</v>
      </c>
      <c r="C7" s="4" t="s">
        <v>16</v>
      </c>
      <c r="D7" s="2" t="s">
        <v>29</v>
      </c>
      <c r="E7" s="5" t="s">
        <v>290</v>
      </c>
      <c r="F7" s="3" t="s">
        <v>51</v>
      </c>
      <c r="G7" s="1">
        <v>11</v>
      </c>
      <c r="H7" s="15">
        <v>0</v>
      </c>
      <c r="I7" s="15">
        <v>0</v>
      </c>
      <c r="J7" s="15">
        <v>0</v>
      </c>
      <c r="K7" s="19">
        <v>0</v>
      </c>
      <c r="L7" s="19">
        <v>1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3">
        <f>SUM(Таблица156234561011[[#This Row],[1 (3 б)]:[13 (20 б)]])</f>
        <v>1</v>
      </c>
      <c r="V7" s="6" t="s">
        <v>315</v>
      </c>
    </row>
    <row r="8" spans="1:23" ht="16.5" customHeight="1" x14ac:dyDescent="0.25">
      <c r="A8" s="10">
        <v>5</v>
      </c>
      <c r="B8" s="6" t="s">
        <v>291</v>
      </c>
      <c r="C8" s="4" t="s">
        <v>87</v>
      </c>
      <c r="D8" s="2" t="s">
        <v>14</v>
      </c>
      <c r="E8" s="5" t="s">
        <v>292</v>
      </c>
      <c r="F8" s="3" t="s">
        <v>135</v>
      </c>
      <c r="G8" s="15">
        <v>11</v>
      </c>
      <c r="H8" s="15">
        <v>0</v>
      </c>
      <c r="I8" s="15">
        <v>0</v>
      </c>
      <c r="J8" s="15">
        <v>2</v>
      </c>
      <c r="K8" s="19">
        <v>2</v>
      </c>
      <c r="L8" s="19">
        <v>0</v>
      </c>
      <c r="M8" s="19">
        <v>0</v>
      </c>
      <c r="N8" s="19">
        <v>2</v>
      </c>
      <c r="O8" s="19">
        <v>0</v>
      </c>
      <c r="P8" s="19">
        <v>1</v>
      </c>
      <c r="Q8" s="19">
        <v>0</v>
      </c>
      <c r="R8" s="19">
        <v>0</v>
      </c>
      <c r="S8" s="19">
        <v>1</v>
      </c>
      <c r="T8" s="19">
        <v>0</v>
      </c>
      <c r="U8" s="13">
        <f>SUM(Таблица156234561011[[#This Row],[1 (3 б)]:[13 (20 б)]])</f>
        <v>8</v>
      </c>
      <c r="V8" s="6" t="s">
        <v>315</v>
      </c>
    </row>
    <row r="9" spans="1:23" ht="16.5" customHeight="1" x14ac:dyDescent="0.25">
      <c r="A9" s="16">
        <v>6</v>
      </c>
      <c r="B9" s="6" t="s">
        <v>293</v>
      </c>
      <c r="C9" s="4" t="s">
        <v>25</v>
      </c>
      <c r="D9" s="2" t="s">
        <v>70</v>
      </c>
      <c r="E9" s="5" t="s">
        <v>294</v>
      </c>
      <c r="F9" s="3" t="s">
        <v>51</v>
      </c>
      <c r="G9" s="1">
        <v>11</v>
      </c>
      <c r="H9" s="15">
        <v>0</v>
      </c>
      <c r="I9" s="15">
        <v>0</v>
      </c>
      <c r="J9" s="15">
        <v>0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3">
        <f>SUM(Таблица156234561011[[#This Row],[1 (3 б)]:[13 (20 б)]])</f>
        <v>1</v>
      </c>
      <c r="V9" s="6" t="s">
        <v>315</v>
      </c>
    </row>
    <row r="10" spans="1:23" ht="16.5" customHeight="1" x14ac:dyDescent="0.25">
      <c r="A10" s="10">
        <v>7</v>
      </c>
      <c r="B10" s="6" t="s">
        <v>81</v>
      </c>
      <c r="C10" s="4" t="s">
        <v>82</v>
      </c>
      <c r="D10" s="2" t="s">
        <v>83</v>
      </c>
      <c r="E10" s="5" t="s">
        <v>295</v>
      </c>
      <c r="F10" s="3" t="s">
        <v>84</v>
      </c>
      <c r="G10" s="1">
        <v>11</v>
      </c>
      <c r="H10" s="15">
        <v>0</v>
      </c>
      <c r="I10" s="15">
        <v>1</v>
      </c>
      <c r="J10" s="15">
        <v>4</v>
      </c>
      <c r="K10" s="19">
        <v>1</v>
      </c>
      <c r="L10" s="19">
        <v>0</v>
      </c>
      <c r="M10" s="19">
        <v>0</v>
      </c>
      <c r="N10" s="19">
        <v>1</v>
      </c>
      <c r="O10" s="19">
        <v>0</v>
      </c>
      <c r="P10" s="19">
        <v>1</v>
      </c>
      <c r="Q10" s="19">
        <v>0</v>
      </c>
      <c r="R10" s="19">
        <v>0</v>
      </c>
      <c r="S10" s="19">
        <v>2</v>
      </c>
      <c r="T10" s="19">
        <v>0</v>
      </c>
      <c r="U10" s="13">
        <f>SUM(Таблица156234561011[[#This Row],[1 (3 б)]:[13 (20 б)]])</f>
        <v>10</v>
      </c>
      <c r="V10" s="6" t="s">
        <v>315</v>
      </c>
    </row>
    <row r="11" spans="1:23" ht="16.5" customHeight="1" x14ac:dyDescent="0.25">
      <c r="A11" s="16">
        <v>8</v>
      </c>
      <c r="B11" s="6" t="s">
        <v>296</v>
      </c>
      <c r="C11" s="4" t="s">
        <v>297</v>
      </c>
      <c r="D11" s="2" t="s">
        <v>36</v>
      </c>
      <c r="E11" s="5" t="s">
        <v>298</v>
      </c>
      <c r="F11" s="3" t="s">
        <v>51</v>
      </c>
      <c r="G11" s="15">
        <v>11</v>
      </c>
      <c r="H11" s="15">
        <v>0</v>
      </c>
      <c r="I11" s="15">
        <v>0</v>
      </c>
      <c r="J11" s="15">
        <v>4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3">
        <f>SUM(Таблица156234561011[[#This Row],[1 (3 б)]:[13 (20 б)]])</f>
        <v>5</v>
      </c>
      <c r="V11" s="6" t="s">
        <v>315</v>
      </c>
    </row>
    <row r="12" spans="1:23" ht="16.5" customHeight="1" x14ac:dyDescent="0.25">
      <c r="A12" s="10">
        <v>9</v>
      </c>
      <c r="B12" s="6" t="s">
        <v>299</v>
      </c>
      <c r="C12" s="4" t="s">
        <v>57</v>
      </c>
      <c r="D12" s="2" t="s">
        <v>184</v>
      </c>
      <c r="E12" s="5" t="s">
        <v>300</v>
      </c>
      <c r="F12" s="3" t="s">
        <v>43</v>
      </c>
      <c r="G12" s="1">
        <v>11</v>
      </c>
      <c r="H12" s="15">
        <v>0</v>
      </c>
      <c r="I12" s="15">
        <v>0</v>
      </c>
      <c r="J12" s="15">
        <v>8</v>
      </c>
      <c r="K12" s="19">
        <v>0</v>
      </c>
      <c r="L12" s="19">
        <v>4</v>
      </c>
      <c r="M12" s="19">
        <v>1</v>
      </c>
      <c r="N12" s="19">
        <v>1</v>
      </c>
      <c r="O12" s="19">
        <v>0</v>
      </c>
      <c r="P12" s="19">
        <v>0</v>
      </c>
      <c r="Q12" s="19">
        <v>4</v>
      </c>
      <c r="R12" s="19">
        <v>0</v>
      </c>
      <c r="S12" s="19">
        <v>0</v>
      </c>
      <c r="T12" s="19">
        <v>4</v>
      </c>
      <c r="U12" s="13">
        <f>SUM(Таблица156234561011[[#This Row],[1 (3 б)]:[13 (20 б)]])</f>
        <v>22</v>
      </c>
      <c r="V12" s="6" t="s">
        <v>315</v>
      </c>
    </row>
    <row r="13" spans="1:23" ht="16.5" customHeight="1" x14ac:dyDescent="0.25">
      <c r="A13" s="16">
        <v>10</v>
      </c>
      <c r="B13" s="6" t="s">
        <v>85</v>
      </c>
      <c r="C13" s="4" t="s">
        <v>86</v>
      </c>
      <c r="D13" s="2" t="s">
        <v>12</v>
      </c>
      <c r="E13" s="5" t="s">
        <v>301</v>
      </c>
      <c r="F13" s="3" t="s">
        <v>71</v>
      </c>
      <c r="G13" s="15">
        <v>11</v>
      </c>
      <c r="H13" s="15">
        <v>0</v>
      </c>
      <c r="I13" s="15">
        <v>0</v>
      </c>
      <c r="J13" s="15">
        <v>4</v>
      </c>
      <c r="K13" s="19">
        <v>0</v>
      </c>
      <c r="L13" s="19">
        <v>0</v>
      </c>
      <c r="M13" s="19">
        <v>0</v>
      </c>
      <c r="N13" s="19">
        <v>1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3">
        <f>SUM(Таблица156234561011[[#This Row],[1 (3 б)]:[13 (20 б)]])</f>
        <v>5</v>
      </c>
      <c r="V13" s="6" t="s">
        <v>315</v>
      </c>
    </row>
    <row r="14" spans="1:23" ht="16.5" customHeight="1" x14ac:dyDescent="0.25">
      <c r="A14" s="10">
        <v>11</v>
      </c>
      <c r="B14" s="6" t="s">
        <v>302</v>
      </c>
      <c r="C14" s="4" t="s">
        <v>303</v>
      </c>
      <c r="D14" s="2" t="s">
        <v>222</v>
      </c>
      <c r="E14" s="5" t="s">
        <v>304</v>
      </c>
      <c r="F14" s="3" t="s">
        <v>135</v>
      </c>
      <c r="G14" s="15">
        <v>11</v>
      </c>
      <c r="H14" s="15">
        <v>0</v>
      </c>
      <c r="I14" s="15">
        <v>0</v>
      </c>
      <c r="J14" s="15">
        <v>4</v>
      </c>
      <c r="K14" s="19">
        <v>2</v>
      </c>
      <c r="L14" s="19">
        <v>1</v>
      </c>
      <c r="M14" s="19">
        <v>0</v>
      </c>
      <c r="N14" s="19">
        <v>4</v>
      </c>
      <c r="O14" s="19">
        <v>0</v>
      </c>
      <c r="P14" s="19">
        <v>0</v>
      </c>
      <c r="Q14" s="19">
        <v>1</v>
      </c>
      <c r="R14" s="19">
        <v>0</v>
      </c>
      <c r="S14" s="19">
        <v>0</v>
      </c>
      <c r="T14" s="19">
        <v>0</v>
      </c>
      <c r="U14" s="13">
        <f>SUM(Таблица156234561011[[#This Row],[1 (3 б)]:[13 (20 б)]])</f>
        <v>12</v>
      </c>
      <c r="V14" s="6" t="s">
        <v>315</v>
      </c>
    </row>
    <row r="15" spans="1:23" ht="16.5" customHeight="1" x14ac:dyDescent="0.25">
      <c r="A15" s="16">
        <v>12</v>
      </c>
      <c r="B15" s="6" t="s">
        <v>305</v>
      </c>
      <c r="C15" s="4" t="s">
        <v>306</v>
      </c>
      <c r="D15" s="2" t="s">
        <v>307</v>
      </c>
      <c r="E15" s="5" t="s">
        <v>308</v>
      </c>
      <c r="F15" s="3" t="s">
        <v>51</v>
      </c>
      <c r="G15" s="1">
        <v>11</v>
      </c>
      <c r="H15" s="15">
        <v>0</v>
      </c>
      <c r="I15" s="15">
        <v>0</v>
      </c>
      <c r="J15" s="15">
        <v>4</v>
      </c>
      <c r="K15" s="19">
        <v>1</v>
      </c>
      <c r="L15" s="19">
        <v>2</v>
      </c>
      <c r="M15" s="19">
        <v>0</v>
      </c>
      <c r="N15" s="19">
        <v>4</v>
      </c>
      <c r="O15" s="19">
        <v>0</v>
      </c>
      <c r="P15" s="19">
        <v>4</v>
      </c>
      <c r="Q15" s="19">
        <v>0</v>
      </c>
      <c r="R15" s="19">
        <v>0</v>
      </c>
      <c r="S15" s="19">
        <v>0</v>
      </c>
      <c r="T15" s="19">
        <v>0</v>
      </c>
      <c r="U15" s="13">
        <f>SUM(Таблица156234561011[[#This Row],[1 (3 б)]:[13 (20 б)]])</f>
        <v>15</v>
      </c>
      <c r="V15" s="6" t="s">
        <v>315</v>
      </c>
    </row>
    <row r="17" spans="1:9" x14ac:dyDescent="0.25">
      <c r="A17" s="14" t="s">
        <v>90</v>
      </c>
      <c r="B17" s="14"/>
      <c r="C17" s="14"/>
      <c r="D17" s="14"/>
      <c r="E17" s="14"/>
      <c r="H17" s="14"/>
    </row>
    <row r="18" spans="1:9" x14ac:dyDescent="0.25">
      <c r="A18" s="14" t="s">
        <v>92</v>
      </c>
      <c r="B18" s="14"/>
      <c r="C18" s="14"/>
      <c r="D18" s="14"/>
      <c r="E18" s="14"/>
      <c r="I18" s="14" t="s">
        <v>310</v>
      </c>
    </row>
    <row r="19" spans="1:9" x14ac:dyDescent="0.25">
      <c r="A19" s="14" t="s">
        <v>91</v>
      </c>
      <c r="B19" s="14"/>
      <c r="C19" s="14"/>
      <c r="D19" s="14"/>
      <c r="E19" s="14"/>
    </row>
    <row r="20" spans="1:9" x14ac:dyDescent="0.25">
      <c r="A20" s="14" t="s">
        <v>93</v>
      </c>
      <c r="B20" s="14"/>
      <c r="C20" s="14"/>
      <c r="D20" s="14"/>
      <c r="E20" s="14"/>
    </row>
    <row r="21" spans="1:9" x14ac:dyDescent="0.25">
      <c r="A21" s="14" t="s">
        <v>94</v>
      </c>
      <c r="B21" s="14"/>
      <c r="C21" s="14"/>
      <c r="D21" s="14"/>
      <c r="E21" s="14"/>
    </row>
    <row r="22" spans="1:9" x14ac:dyDescent="0.25">
      <c r="A22" s="14" t="s">
        <v>95</v>
      </c>
      <c r="B22" s="14"/>
      <c r="C22" s="14"/>
      <c r="D22" s="14"/>
      <c r="E22" s="14"/>
    </row>
    <row r="23" spans="1:9" x14ac:dyDescent="0.25">
      <c r="A23" s="14" t="s">
        <v>96</v>
      </c>
      <c r="B23" s="14"/>
      <c r="C23" s="14"/>
      <c r="D23" s="14"/>
      <c r="E23" s="14"/>
    </row>
    <row r="24" spans="1:9" x14ac:dyDescent="0.25">
      <c r="A24" s="14" t="s">
        <v>97</v>
      </c>
      <c r="B24" s="14"/>
      <c r="C24" s="14"/>
      <c r="D24" s="14"/>
      <c r="E24" s="14"/>
    </row>
    <row r="25" spans="1:9" x14ac:dyDescent="0.25">
      <c r="A25" s="14" t="s">
        <v>98</v>
      </c>
      <c r="B25" s="14"/>
      <c r="C25" s="14"/>
      <c r="D25" s="14"/>
      <c r="E25" s="14"/>
    </row>
    <row r="26" spans="1:9" x14ac:dyDescent="0.25">
      <c r="A26" s="14" t="s">
        <v>99</v>
      </c>
      <c r="B26" s="14"/>
      <c r="C26" s="14"/>
      <c r="D26" s="14"/>
      <c r="E26" s="14"/>
    </row>
    <row r="27" spans="1:9" x14ac:dyDescent="0.25">
      <c r="A27" s="14"/>
      <c r="B27" s="14"/>
      <c r="C27" s="14"/>
      <c r="D27" s="14"/>
      <c r="E27" s="14"/>
    </row>
    <row r="28" spans="1:9" x14ac:dyDescent="0.25">
      <c r="A28" s="14"/>
      <c r="B28" s="14"/>
      <c r="C28" s="14"/>
      <c r="D28" s="14"/>
      <c r="E28" s="14"/>
    </row>
  </sheetData>
  <mergeCells count="1">
    <mergeCell ref="A1:W1"/>
  </mergeCells>
  <pageMargins left="0.7" right="0.7" top="0.75" bottom="0.75" header="0.3" footer="0.3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2024-12-02T13:55:11Z</dcterms:modified>
</cp:coreProperties>
</file>