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2"/>
  </bookViews>
  <sheets>
    <sheet name="7 класс" sheetId="11" r:id="rId1"/>
    <sheet name="8 класс" sheetId="12" r:id="rId2"/>
    <sheet name="9 класс" sheetId="6" r:id="rId3"/>
    <sheet name="11 класс" sheetId="10" r:id="rId4"/>
  </sheets>
  <calcPr calcId="162913"/>
</workbook>
</file>

<file path=xl/calcChain.xml><?xml version="1.0" encoding="utf-8"?>
<calcChain xmlns="http://schemas.openxmlformats.org/spreadsheetml/2006/main">
  <c r="L14" i="11" l="1"/>
  <c r="N4" i="10" l="1"/>
  <c r="N5" i="10"/>
  <c r="N6" i="10"/>
  <c r="N7" i="10"/>
  <c r="N4" i="6"/>
  <c r="N5" i="6"/>
  <c r="N6" i="6"/>
  <c r="N7" i="6"/>
  <c r="N8" i="6"/>
  <c r="N9" i="6"/>
  <c r="L4" i="12"/>
  <c r="L5" i="12"/>
  <c r="L6" i="12"/>
  <c r="L7" i="12"/>
  <c r="L8" i="12"/>
  <c r="L9" i="12"/>
  <c r="L10" i="12"/>
  <c r="L11" i="12"/>
  <c r="L12" i="12"/>
  <c r="L4" i="11"/>
  <c r="L5" i="11"/>
  <c r="L6" i="11"/>
  <c r="L7" i="11"/>
  <c r="L8" i="11"/>
  <c r="L9" i="11"/>
  <c r="L10" i="11"/>
  <c r="L11" i="11"/>
  <c r="L12" i="11"/>
  <c r="L13" i="11"/>
</calcChain>
</file>

<file path=xl/sharedStrings.xml><?xml version="1.0" encoding="utf-8"?>
<sst xmlns="http://schemas.openxmlformats.org/spreadsheetml/2006/main" count="268" uniqueCount="137">
  <si>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</si>
  <si>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</si>
  <si>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</si>
  <si>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</si>
  <si>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</si>
  <si>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</si>
  <si>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</si>
  <si>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</si>
  <si>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Анастасия</t>
  </si>
  <si>
    <t>Савелий</t>
  </si>
  <si>
    <t>Витальевич</t>
  </si>
  <si>
    <t>Алексеевич</t>
  </si>
  <si>
    <t>МОУ Сарафоновская СШ ЯМР</t>
  </si>
  <si>
    <t>Илья</t>
  </si>
  <si>
    <t>Дарья</t>
  </si>
  <si>
    <t>Сергеевна</t>
  </si>
  <si>
    <t>Никита</t>
  </si>
  <si>
    <t>Иван</t>
  </si>
  <si>
    <t>Николаевич</t>
  </si>
  <si>
    <t>Дмитриевна</t>
  </si>
  <si>
    <t>Александрович</t>
  </si>
  <si>
    <t>Полина</t>
  </si>
  <si>
    <t>Антон</t>
  </si>
  <si>
    <t>Владислав</t>
  </si>
  <si>
    <t>Андреевна</t>
  </si>
  <si>
    <t>МОУ Михайловская СШ ЯМР</t>
  </si>
  <si>
    <t>Александровна</t>
  </si>
  <si>
    <t>МОУ Туношенская СШ ЯМР</t>
  </si>
  <si>
    <t>Алексеевна</t>
  </si>
  <si>
    <t>Мурашов</t>
  </si>
  <si>
    <t>Дмитрий</t>
  </si>
  <si>
    <t>Шальнов</t>
  </si>
  <si>
    <t>Мария</t>
  </si>
  <si>
    <t>Георгий</t>
  </si>
  <si>
    <t>Ивановна</t>
  </si>
  <si>
    <t>Михайлович</t>
  </si>
  <si>
    <t>Артем</t>
  </si>
  <si>
    <t>Евгеньевич</t>
  </si>
  <si>
    <t>Яна</t>
  </si>
  <si>
    <t>Ильинична</t>
  </si>
  <si>
    <t>Михаил</t>
  </si>
  <si>
    <t>Владимировна</t>
  </si>
  <si>
    <t>Председатель МЭ ВсОШ 2024-2025 уч. года по астрономии:</t>
  </si>
  <si>
    <t>Члены жюри МЭ ВсОШ 2024-2025 уч. года по астрономии:</t>
  </si>
  <si>
    <t xml:space="preserve">                                 (__________________________)/Чернецова Л. В..</t>
  </si>
  <si>
    <t xml:space="preserve">                                    /(__________________________)/Лобанова С.С.,</t>
  </si>
  <si>
    <t xml:space="preserve">                                    /(__________________________)/Николаева Е.Ю.,</t>
  </si>
  <si>
    <t xml:space="preserve">                                    /(__________________________)/Левина И.К.</t>
  </si>
  <si>
    <t>Итоговый балл (максимальный балл - 32)</t>
  </si>
  <si>
    <t>1 (8 б)</t>
  </si>
  <si>
    <t>2 (8 б)</t>
  </si>
  <si>
    <t>3 (8 б)</t>
  </si>
  <si>
    <t>4 (8 б)</t>
  </si>
  <si>
    <t>5 (8 б)</t>
  </si>
  <si>
    <t>6 (8 б)</t>
  </si>
  <si>
    <t>Итоговый балл (максимальный балл - 48)</t>
  </si>
  <si>
    <t>Грачев</t>
  </si>
  <si>
    <t>Сергеевич</t>
  </si>
  <si>
    <t>АС0701</t>
  </si>
  <si>
    <t>Виноградова</t>
  </si>
  <si>
    <t>АС0702</t>
  </si>
  <si>
    <t>Сигова</t>
  </si>
  <si>
    <t>АС0703</t>
  </si>
  <si>
    <t>Иванищев</t>
  </si>
  <si>
    <t>АС0705</t>
  </si>
  <si>
    <t>Трескова</t>
  </si>
  <si>
    <t>Варвара</t>
  </si>
  <si>
    <t>АС0706</t>
  </si>
  <si>
    <t>Зиборов</t>
  </si>
  <si>
    <t>Артемович</t>
  </si>
  <si>
    <t>АС0707</t>
  </si>
  <si>
    <t>Хаматьярова</t>
  </si>
  <si>
    <t>АС0708</t>
  </si>
  <si>
    <t>Чеканова</t>
  </si>
  <si>
    <t>Софья</t>
  </si>
  <si>
    <t>АС0709</t>
  </si>
  <si>
    <t>Севастьянов</t>
  </si>
  <si>
    <t>Владимирович</t>
  </si>
  <si>
    <t>АС0710</t>
  </si>
  <si>
    <t>Виноградов</t>
  </si>
  <si>
    <t>АС0711</t>
  </si>
  <si>
    <t>МОУ Мордвиновская СШ ЯМР</t>
  </si>
  <si>
    <t>Щукин</t>
  </si>
  <si>
    <t>АС0801</t>
  </si>
  <si>
    <t>Барбарош</t>
  </si>
  <si>
    <t>Артём</t>
  </si>
  <si>
    <t>АС0802</t>
  </si>
  <si>
    <t>Кузнецов</t>
  </si>
  <si>
    <t>АС0803</t>
  </si>
  <si>
    <t>Гордеев</t>
  </si>
  <si>
    <t>АС0804</t>
  </si>
  <si>
    <t>Кислицын</t>
  </si>
  <si>
    <t>Игоревич</t>
  </si>
  <si>
    <t>АС0805</t>
  </si>
  <si>
    <t>Дворянинов</t>
  </si>
  <si>
    <t>Александр</t>
  </si>
  <si>
    <t>АС0806</t>
  </si>
  <si>
    <t>АС0807</t>
  </si>
  <si>
    <t>АС0808</t>
  </si>
  <si>
    <t>Захаров</t>
  </si>
  <si>
    <t>Павел</t>
  </si>
  <si>
    <t>АС0809</t>
  </si>
  <si>
    <t>Смурыгин</t>
  </si>
  <si>
    <t>Алексей</t>
  </si>
  <si>
    <t>АС0903</t>
  </si>
  <si>
    <t>Антонова</t>
  </si>
  <si>
    <t>АС0904</t>
  </si>
  <si>
    <t>Логинова</t>
  </si>
  <si>
    <t>АС0905</t>
  </si>
  <si>
    <t>Кошелева</t>
  </si>
  <si>
    <t>АС0907</t>
  </si>
  <si>
    <t>Богушев</t>
  </si>
  <si>
    <t>АС0908</t>
  </si>
  <si>
    <t>Гриднев</t>
  </si>
  <si>
    <t>Глеб</t>
  </si>
  <si>
    <t>Константинович</t>
  </si>
  <si>
    <t>АС0909</t>
  </si>
  <si>
    <t>Мокрова</t>
  </si>
  <si>
    <t>Станиславовна</t>
  </si>
  <si>
    <t>АС1101</t>
  </si>
  <si>
    <t>Лизунова</t>
  </si>
  <si>
    <t>Каролина</t>
  </si>
  <si>
    <t>АС1102</t>
  </si>
  <si>
    <t>Головицин</t>
  </si>
  <si>
    <t>АС1103</t>
  </si>
  <si>
    <t>Гавриличева</t>
  </si>
  <si>
    <t>АС1106</t>
  </si>
  <si>
    <t>АС0712</t>
  </si>
  <si>
    <t>МОУ Иванищевская СШ ЯМР</t>
  </si>
  <si>
    <t>Романов</t>
  </si>
  <si>
    <t>Виталий</t>
  </si>
  <si>
    <t>Участник</t>
  </si>
  <si>
    <t>Дата заполения протокола: 05.12.2024 г.</t>
  </si>
  <si>
    <t xml:space="preserve"> МЭ ВсОШ 2024/2025 учебного года по астрономии
Протокол оценки №1 от 05.12.2024</t>
  </si>
  <si>
    <t xml:space="preserve"> МЭ ВсОШ 2024/2025 учебного года по астрономии
Протокол оценки №2 от 05.12.2024</t>
  </si>
  <si>
    <t xml:space="preserve"> МЭ ВсОШ 2024/2025 учебного года по астрономии
Протокол оценки №4 от 05.12.2024</t>
  </si>
  <si>
    <t xml:space="preserve"> МЭ ВсОШ 2024/2025 учебного года по астрономии
Протокол оценки №3 от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</si>
</sst>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8" fillId="2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/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Таблица1562345673" displayName="Таблица1562345673" ref="A3:M14" totalsRowShown="0" headerRowDxfId="46" headerRowBorderDxfId="45">
  <tableColumns count="13">
    <tableColumn id="1" name="№" dataDxfId="44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43"/>
    <tableColumn id="10" name="Класс" dataDxfId="42"/>
    <tableColumn id="13" name="1 (8 б)" dataDxfId="41"/>
    <tableColumn id="11" name="2 (8 б)" dataDxfId="40"/>
    <tableColumn id="8" name="3 (8 б)" dataDxfId="39"/>
    <tableColumn id="7" name="4 (8 б)" dataDxfId="38"/>
    <tableColumn id="12" name="Итоговый балл (максимальный балл - 32)" dataDxfId="37">
      <calculatedColumnFormula>SUM(Таблица1562345673[[#This Row],[1 (8 б)]:[4 (8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Таблица1562345675" displayName="Таблица1562345675" ref="A3:M12" totalsRowShown="0" headerRowDxfId="36" headerRowBorderDxfId="35">
  <tableColumns count="13">
    <tableColumn id="1" name="№" dataDxfId="34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33"/>
    <tableColumn id="10" name="Класс" dataDxfId="32"/>
    <tableColumn id="13" name="1 (8 б)" dataDxfId="31"/>
    <tableColumn id="11" name="2 (8 б)" dataDxfId="30"/>
    <tableColumn id="8" name="3 (8 б)" dataDxfId="29"/>
    <tableColumn id="7" name="4 (8 б)" dataDxfId="28"/>
    <tableColumn id="12" name="Итоговый балл (максимальный балл - 32)" dataDxfId="27">
      <calculatedColumnFormula>SUM(Таблица1562345675[[#This Row],[1 (8 б)]:[4 (8 б)]])</calculatedColumnFormula>
    </tableColumn>
    <tableColumn id="9" name="Статус" dataDxfId="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6" name="Таблица156234567" displayName="Таблица156234567" ref="A3:O9" totalsRowShown="0" headerRowDxfId="26" headerRowBorderDxfId="25">
  <sortState ref="A4:O9">
    <sortCondition ref="E4"/>
  </sortState>
  <tableColumns count="15">
    <tableColumn id="1" name="№" dataDxfId="24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3"/>
    <tableColumn id="10" name="Класс" dataDxfId="22"/>
    <tableColumn id="13" name="1 (8 б)" dataDxfId="21"/>
    <tableColumn id="11" name="2 (8 б)" dataDxfId="20"/>
    <tableColumn id="8" name="3 (8 б)" dataDxfId="19"/>
    <tableColumn id="7" name="4 (8 б)" dataDxfId="18"/>
    <tableColumn id="14" name="5 (8 б)" dataDxfId="17"/>
    <tableColumn id="15" name="6 (8 б)" dataDxfId="16"/>
    <tableColumn id="12" name="Итоговый балл (максимальный балл - 48)" dataDxfId="15">
      <calculatedColumnFormula>SUM(Таблица156234567[[#This Row],[1 (8 б)]:[6 (8 б)]])</calculatedColumnFormula>
    </tableColumn>
    <tableColumn id="9" name="Статус" dataDxfId="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9" name="Таблица15623456710" displayName="Таблица15623456710" ref="A3:O7" totalsRowShown="0" headerRowDxfId="14" headerRowBorderDxfId="13">
  <tableColumns count="15">
    <tableColumn id="1" name="№" dataDxfId="12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1"/>
    <tableColumn id="10" name="Класс" dataDxfId="10"/>
    <tableColumn id="13" name="1 (8 б)" dataDxfId="9"/>
    <tableColumn id="11" name="2 (8 б)" dataDxfId="8"/>
    <tableColumn id="8" name="3 (8 б)" dataDxfId="7"/>
    <tableColumn id="7" name="4 (8 б)" dataDxfId="6"/>
    <tableColumn id="14" name="5 (8 б)" dataDxfId="5"/>
    <tableColumn id="15" name="6 (8 б)" dataDxfId="4"/>
    <tableColumn id="12" name="Итоговый балл (максимальный балл - 48)" dataDxfId="3">
      <calculatedColumnFormula>SUM(Таблица15623456710[[#This Row],[1 (8 б)]:[6 (8 б)]])</calculatedColumnFormula>
    </tableColumn>
    <tableColumn id="9" name="Статус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sqref="A1:M1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1" width="10.85546875" customWidth="1"/>
    <col min="12" max="12" width="16.28515625" customWidth="1"/>
    <col min="13" max="13" width="15.140625" customWidth="1"/>
  </cols>
  <sheetData>
    <row r="1" spans="1:15" ht="48.75" customHeight="1" x14ac:dyDescent="0.3">
      <c r="A1" s="29" t="s">
        <v>133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30"/>
    </row>
    <row r="2" spans="1:15" ht="14.25" customHeight="1" x14ac:dyDescent="0.3">
      <c r="A2" s="17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49</v>
      </c>
      <c r="I3" s="7" t="s">
        <v>50</v>
      </c>
      <c r="J3" s="7" t="s">
        <v>51</v>
      </c>
      <c r="K3" s="7" t="s">
        <v>52</v>
      </c>
      <c r="L3" s="12" t="s">
        <v>48</v>
      </c>
      <c r="M3" s="11" t="s">
        <v>7</v>
      </c>
    </row>
    <row r="4" spans="1:15" ht="16.5" customHeight="1" x14ac:dyDescent="0.25">
      <c r="A4" s="10">
        <v>1</v>
      </c>
      <c r="B4" s="6" t="s">
        <v>56</v>
      </c>
      <c r="C4" s="4" t="s">
        <v>9</v>
      </c>
      <c r="D4" s="2" t="s">
        <v>57</v>
      </c>
      <c r="E4" s="5" t="s">
        <v>58</v>
      </c>
      <c r="F4" s="3" t="s">
        <v>27</v>
      </c>
      <c r="G4" s="1">
        <v>7</v>
      </c>
      <c r="H4" s="1">
        <v>0</v>
      </c>
      <c r="I4" s="1">
        <v>0</v>
      </c>
      <c r="J4" s="1">
        <v>0</v>
      </c>
      <c r="K4" s="18">
        <v>0</v>
      </c>
      <c r="L4" s="13">
        <f>SUM(Таблица1562345673[[#This Row],[1 (8 б)]:[4 (8 б)]])</f>
        <v>0</v>
      </c>
      <c r="M4" s="6" t="s">
        <v>131</v>
      </c>
    </row>
    <row r="5" spans="1:15" ht="16.5" customHeight="1" x14ac:dyDescent="0.25">
      <c r="A5" s="10">
        <v>2</v>
      </c>
      <c r="B5" s="6" t="s">
        <v>59</v>
      </c>
      <c r="C5" s="4" t="s">
        <v>21</v>
      </c>
      <c r="D5" s="2" t="s">
        <v>24</v>
      </c>
      <c r="E5" s="5" t="s">
        <v>60</v>
      </c>
      <c r="F5" s="3" t="s">
        <v>27</v>
      </c>
      <c r="G5" s="1">
        <v>7</v>
      </c>
      <c r="H5" s="1">
        <v>0</v>
      </c>
      <c r="I5" s="1">
        <v>0</v>
      </c>
      <c r="J5" s="1">
        <v>0</v>
      </c>
      <c r="K5" s="18">
        <v>0</v>
      </c>
      <c r="L5" s="16">
        <f>SUM(Таблица1562345673[[#This Row],[1 (8 б)]:[4 (8 б)]])</f>
        <v>0</v>
      </c>
      <c r="M5" s="6" t="s">
        <v>131</v>
      </c>
    </row>
    <row r="6" spans="1:15" ht="16.5" customHeight="1" x14ac:dyDescent="0.25">
      <c r="A6" s="10">
        <v>3</v>
      </c>
      <c r="B6" s="6" t="s">
        <v>61</v>
      </c>
      <c r="C6" s="4" t="s">
        <v>21</v>
      </c>
      <c r="D6" s="2" t="s">
        <v>15</v>
      </c>
      <c r="E6" s="5" t="s">
        <v>62</v>
      </c>
      <c r="F6" s="3" t="s">
        <v>27</v>
      </c>
      <c r="G6" s="1">
        <v>7</v>
      </c>
      <c r="H6" s="1">
        <v>0</v>
      </c>
      <c r="I6" s="1">
        <v>0</v>
      </c>
      <c r="J6" s="1">
        <v>0</v>
      </c>
      <c r="K6" s="18">
        <v>0</v>
      </c>
      <c r="L6" s="16">
        <f>SUM(Таблица1562345673[[#This Row],[1 (8 б)]:[4 (8 б)]])</f>
        <v>0</v>
      </c>
      <c r="M6" s="6" t="s">
        <v>131</v>
      </c>
    </row>
    <row r="7" spans="1:15" ht="16.5" customHeight="1" x14ac:dyDescent="0.25">
      <c r="A7" s="10">
        <v>4</v>
      </c>
      <c r="B7" s="6" t="s">
        <v>63</v>
      </c>
      <c r="C7" s="4" t="s">
        <v>17</v>
      </c>
      <c r="D7" s="2" t="s">
        <v>20</v>
      </c>
      <c r="E7" s="5" t="s">
        <v>64</v>
      </c>
      <c r="F7" s="3" t="s">
        <v>27</v>
      </c>
      <c r="G7" s="1">
        <v>7</v>
      </c>
      <c r="H7" s="1">
        <v>0</v>
      </c>
      <c r="I7" s="1">
        <v>0</v>
      </c>
      <c r="J7" s="1">
        <v>0</v>
      </c>
      <c r="K7" s="18">
        <v>0</v>
      </c>
      <c r="L7" s="16">
        <f>SUM(Таблица1562345673[[#This Row],[1 (8 б)]:[4 (8 б)]])</f>
        <v>0</v>
      </c>
      <c r="M7" s="6" t="s">
        <v>131</v>
      </c>
    </row>
    <row r="8" spans="1:15" ht="16.5" customHeight="1" x14ac:dyDescent="0.25">
      <c r="A8" s="10">
        <v>5</v>
      </c>
      <c r="B8" s="6" t="s">
        <v>65</v>
      </c>
      <c r="C8" s="4" t="s">
        <v>66</v>
      </c>
      <c r="D8" s="2" t="s">
        <v>41</v>
      </c>
      <c r="E8" s="5" t="s">
        <v>67</v>
      </c>
      <c r="F8" s="3" t="s">
        <v>27</v>
      </c>
      <c r="G8" s="1">
        <v>7</v>
      </c>
      <c r="H8" s="1">
        <v>0</v>
      </c>
      <c r="I8" s="1">
        <v>0</v>
      </c>
      <c r="J8" s="1">
        <v>0</v>
      </c>
      <c r="K8" s="18">
        <v>0</v>
      </c>
      <c r="L8" s="16">
        <f>SUM(Таблица1562345673[[#This Row],[1 (8 б)]:[4 (8 б)]])</f>
        <v>0</v>
      </c>
      <c r="M8" s="6" t="s">
        <v>131</v>
      </c>
    </row>
    <row r="9" spans="1:15" ht="16.5" customHeight="1" x14ac:dyDescent="0.25">
      <c r="A9" s="10">
        <v>6</v>
      </c>
      <c r="B9" s="6" t="s">
        <v>68</v>
      </c>
      <c r="C9" s="4" t="s">
        <v>40</v>
      </c>
      <c r="D9" s="2" t="s">
        <v>69</v>
      </c>
      <c r="E9" s="5" t="s">
        <v>70</v>
      </c>
      <c r="F9" s="3" t="s">
        <v>27</v>
      </c>
      <c r="G9" s="1">
        <v>7</v>
      </c>
      <c r="H9" s="1">
        <v>0</v>
      </c>
      <c r="I9" s="1">
        <v>0</v>
      </c>
      <c r="J9" s="1">
        <v>0</v>
      </c>
      <c r="K9" s="18">
        <v>0</v>
      </c>
      <c r="L9" s="16">
        <f>SUM(Таблица1562345673[[#This Row],[1 (8 б)]:[4 (8 б)]])</f>
        <v>0</v>
      </c>
      <c r="M9" s="6" t="s">
        <v>131</v>
      </c>
    </row>
    <row r="10" spans="1:15" ht="16.5" customHeight="1" x14ac:dyDescent="0.25">
      <c r="A10" s="10">
        <v>7</v>
      </c>
      <c r="B10" s="6" t="s">
        <v>71</v>
      </c>
      <c r="C10" s="4" t="s">
        <v>38</v>
      </c>
      <c r="D10" s="2" t="s">
        <v>15</v>
      </c>
      <c r="E10" s="5" t="s">
        <v>72</v>
      </c>
      <c r="F10" s="3" t="s">
        <v>12</v>
      </c>
      <c r="G10" s="1">
        <v>7</v>
      </c>
      <c r="H10" s="1">
        <v>0</v>
      </c>
      <c r="I10" s="1">
        <v>0</v>
      </c>
      <c r="J10" s="1">
        <v>0</v>
      </c>
      <c r="K10" s="18">
        <v>0</v>
      </c>
      <c r="L10" s="16">
        <f>SUM(Таблица1562345673[[#This Row],[1 (8 б)]:[4 (8 б)]])</f>
        <v>0</v>
      </c>
      <c r="M10" s="6" t="s">
        <v>131</v>
      </c>
    </row>
    <row r="11" spans="1:15" ht="16.5" customHeight="1" x14ac:dyDescent="0.25">
      <c r="A11" s="10">
        <v>8</v>
      </c>
      <c r="B11" s="6" t="s">
        <v>73</v>
      </c>
      <c r="C11" s="4" t="s">
        <v>74</v>
      </c>
      <c r="D11" s="2" t="s">
        <v>39</v>
      </c>
      <c r="E11" s="5" t="s">
        <v>75</v>
      </c>
      <c r="F11" s="3" t="s">
        <v>27</v>
      </c>
      <c r="G11" s="1">
        <v>7</v>
      </c>
      <c r="H11" s="1">
        <v>0</v>
      </c>
      <c r="I11" s="1">
        <v>0</v>
      </c>
      <c r="J11" s="1">
        <v>0</v>
      </c>
      <c r="K11" s="18">
        <v>0</v>
      </c>
      <c r="L11" s="16">
        <f>SUM(Таблица1562345673[[#This Row],[1 (8 б)]:[4 (8 б)]])</f>
        <v>0</v>
      </c>
      <c r="M11" s="6" t="s">
        <v>131</v>
      </c>
    </row>
    <row r="12" spans="1:15" ht="16.5" customHeight="1" x14ac:dyDescent="0.25">
      <c r="A12" s="10">
        <v>9</v>
      </c>
      <c r="B12" s="6" t="s">
        <v>76</v>
      </c>
      <c r="C12" s="4" t="s">
        <v>13</v>
      </c>
      <c r="D12" s="2" t="s">
        <v>77</v>
      </c>
      <c r="E12" s="5" t="s">
        <v>78</v>
      </c>
      <c r="F12" s="3" t="s">
        <v>27</v>
      </c>
      <c r="G12" s="1">
        <v>7</v>
      </c>
      <c r="H12" s="1">
        <v>0</v>
      </c>
      <c r="I12" s="1">
        <v>0</v>
      </c>
      <c r="J12" s="1">
        <v>0</v>
      </c>
      <c r="K12" s="18">
        <v>0</v>
      </c>
      <c r="L12" s="16">
        <f>SUM(Таблица1562345673[[#This Row],[1 (8 б)]:[4 (8 б)]])</f>
        <v>0</v>
      </c>
      <c r="M12" s="6" t="s">
        <v>131</v>
      </c>
    </row>
    <row r="13" spans="1:15" ht="16.5" customHeight="1" x14ac:dyDescent="0.25">
      <c r="A13" s="10">
        <v>10</v>
      </c>
      <c r="B13" s="6" t="s">
        <v>79</v>
      </c>
      <c r="C13" s="4" t="s">
        <v>16</v>
      </c>
      <c r="D13" s="2" t="s">
        <v>35</v>
      </c>
      <c r="E13" s="5" t="s">
        <v>80</v>
      </c>
      <c r="F13" s="3" t="s">
        <v>81</v>
      </c>
      <c r="G13" s="1">
        <v>7</v>
      </c>
      <c r="H13" s="1">
        <v>0</v>
      </c>
      <c r="I13" s="1">
        <v>0</v>
      </c>
      <c r="J13" s="1">
        <v>0</v>
      </c>
      <c r="K13" s="18">
        <v>0</v>
      </c>
      <c r="L13" s="16">
        <f>SUM(Таблица1562345673[[#This Row],[1 (8 б)]:[4 (8 б)]])</f>
        <v>0</v>
      </c>
      <c r="M13" s="6" t="s">
        <v>131</v>
      </c>
    </row>
    <row r="14" spans="1:15" s="23" customFormat="1" ht="15.75" x14ac:dyDescent="0.25">
      <c r="A14" s="21">
        <v>11</v>
      </c>
      <c r="B14" s="22" t="s">
        <v>129</v>
      </c>
      <c r="C14" s="22" t="s">
        <v>130</v>
      </c>
      <c r="D14" s="22" t="s">
        <v>11</v>
      </c>
      <c r="E14" s="22" t="s">
        <v>127</v>
      </c>
      <c r="F14" s="22" t="s">
        <v>128</v>
      </c>
      <c r="G14" s="19">
        <v>7</v>
      </c>
      <c r="H14" s="1">
        <v>0</v>
      </c>
      <c r="I14" s="1">
        <v>0</v>
      </c>
      <c r="J14" s="1">
        <v>0</v>
      </c>
      <c r="K14" s="18">
        <v>0</v>
      </c>
      <c r="L14" s="20">
        <f>SUM(Таблица1562345673[[#This Row],[1 (8 б)]:[4 (8 б)]])</f>
        <v>0</v>
      </c>
      <c r="M14" s="6" t="s">
        <v>131</v>
      </c>
    </row>
    <row r="15" spans="1:15" s="23" customFormat="1" ht="15.75" x14ac:dyDescent="0.25">
      <c r="A15" s="25"/>
      <c r="B15" s="26"/>
      <c r="C15" s="26"/>
      <c r="D15" s="26"/>
      <c r="E15" s="26"/>
      <c r="F15" s="26"/>
      <c r="G15" s="27"/>
      <c r="H15" s="28"/>
      <c r="I15" s="28"/>
      <c r="J15" s="28"/>
      <c r="K15" s="28"/>
    </row>
    <row r="16" spans="1:15" x14ac:dyDescent="0.25">
      <c r="A16" s="14" t="s">
        <v>42</v>
      </c>
      <c r="B16" s="14"/>
      <c r="C16" s="14"/>
      <c r="D16" s="14"/>
      <c r="E16" s="14"/>
      <c r="H16" s="14"/>
    </row>
    <row r="17" spans="1:8" x14ac:dyDescent="0.25">
      <c r="A17" s="14" t="s">
        <v>44</v>
      </c>
      <c r="B17" s="14"/>
      <c r="C17" s="14"/>
      <c r="D17" s="14"/>
      <c r="E17" s="14"/>
      <c r="H17" s="14" t="s">
        <v>132</v>
      </c>
    </row>
    <row r="18" spans="1:8" x14ac:dyDescent="0.25">
      <c r="A18" s="14" t="s">
        <v>43</v>
      </c>
      <c r="B18" s="14"/>
      <c r="C18" s="14"/>
      <c r="D18" s="14"/>
      <c r="E18" s="14"/>
    </row>
    <row r="19" spans="1:8" x14ac:dyDescent="0.25">
      <c r="A19" s="14" t="s">
        <v>45</v>
      </c>
      <c r="B19" s="14"/>
      <c r="C19" s="14"/>
      <c r="D19" s="14"/>
      <c r="E19" s="14"/>
    </row>
    <row r="20" spans="1:8" x14ac:dyDescent="0.25">
      <c r="A20" s="14" t="s">
        <v>46</v>
      </c>
      <c r="B20" s="14"/>
      <c r="C20" s="14"/>
      <c r="D20" s="14"/>
      <c r="E20" s="14"/>
    </row>
    <row r="21" spans="1:8" x14ac:dyDescent="0.25">
      <c r="A21" s="14" t="s">
        <v>47</v>
      </c>
      <c r="B21" s="14"/>
      <c r="C21" s="14"/>
      <c r="D21" s="14"/>
      <c r="E21" s="14"/>
    </row>
    <row r="22" spans="1:8" x14ac:dyDescent="0.25">
      <c r="A22" s="14"/>
      <c r="B22" s="14"/>
      <c r="C22" s="14"/>
      <c r="D22" s="14"/>
      <c r="E22" s="14"/>
    </row>
    <row r="23" spans="1:8" x14ac:dyDescent="0.25">
      <c r="A23" s="14"/>
      <c r="B23" s="14"/>
      <c r="C23" s="14"/>
      <c r="D23" s="14"/>
      <c r="E23" s="14"/>
    </row>
    <row r="24" spans="1:8" x14ac:dyDescent="0.25">
      <c r="A24" s="14"/>
      <c r="B24" s="14"/>
      <c r="C24" s="14"/>
      <c r="D24" s="14"/>
      <c r="E24" s="14"/>
    </row>
    <row r="25" spans="1:8" x14ac:dyDescent="0.25">
      <c r="A25" s="14"/>
      <c r="B25" s="14"/>
      <c r="C25" s="14"/>
      <c r="D25" s="14"/>
      <c r="E25" s="14"/>
    </row>
    <row r="26" spans="1:8" x14ac:dyDescent="0.25">
      <c r="A26" s="14"/>
      <c r="B26" s="14"/>
      <c r="C26" s="14"/>
      <c r="D26" s="14"/>
      <c r="E26" s="14"/>
    </row>
  </sheetData>
  <mergeCells count="1">
    <mergeCell ref="A1:M1"/>
  </mergeCells>
  <pageMargins left="0.7" right="0.7" top="0.75" bottom="0.75" header="0.3" footer="0.3"/>
  <pageSetup paperSize="9" scale="7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1" width="10.85546875" customWidth="1"/>
    <col min="12" max="12" width="16.28515625" customWidth="1"/>
    <col min="13" max="13" width="16.5703125" customWidth="1"/>
  </cols>
  <sheetData>
    <row r="1" spans="1:13" ht="48.75" customHeight="1" x14ac:dyDescent="0.3">
      <c r="A1" s="29" t="s">
        <v>134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4.25" customHeight="1" x14ac:dyDescent="0.3">
      <c r="A2" s="17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49</v>
      </c>
      <c r="I3" s="7" t="s">
        <v>50</v>
      </c>
      <c r="J3" s="7" t="s">
        <v>51</v>
      </c>
      <c r="K3" s="7" t="s">
        <v>52</v>
      </c>
      <c r="L3" s="12" t="s">
        <v>48</v>
      </c>
      <c r="M3" s="11" t="s">
        <v>7</v>
      </c>
    </row>
    <row r="4" spans="1:13" ht="16.5" customHeight="1" x14ac:dyDescent="0.25">
      <c r="A4" s="10">
        <v>1</v>
      </c>
      <c r="B4" s="6" t="s">
        <v>82</v>
      </c>
      <c r="C4" s="4" t="s">
        <v>23</v>
      </c>
      <c r="D4" s="2" t="s">
        <v>77</v>
      </c>
      <c r="E4" s="5" t="s">
        <v>83</v>
      </c>
      <c r="F4" s="3" t="s">
        <v>25</v>
      </c>
      <c r="G4" s="1">
        <v>8</v>
      </c>
      <c r="H4" s="1">
        <v>0</v>
      </c>
      <c r="I4" s="1">
        <v>0</v>
      </c>
      <c r="J4" s="1">
        <v>0</v>
      </c>
      <c r="K4" s="18">
        <v>0</v>
      </c>
      <c r="L4" s="13">
        <f>SUM(Таблица1562345675[[#This Row],[1 (8 б)]:[4 (8 б)]])</f>
        <v>0</v>
      </c>
      <c r="M4" s="6" t="s">
        <v>131</v>
      </c>
    </row>
    <row r="5" spans="1:13" ht="16.5" customHeight="1" x14ac:dyDescent="0.25">
      <c r="A5" s="10">
        <v>2</v>
      </c>
      <c r="B5" s="6" t="s">
        <v>84</v>
      </c>
      <c r="C5" s="4" t="s">
        <v>85</v>
      </c>
      <c r="D5" s="2" t="s">
        <v>10</v>
      </c>
      <c r="E5" s="5" t="s">
        <v>86</v>
      </c>
      <c r="F5" s="3" t="s">
        <v>27</v>
      </c>
      <c r="G5" s="1">
        <v>8</v>
      </c>
      <c r="H5" s="19">
        <v>0</v>
      </c>
      <c r="I5" s="19">
        <v>0</v>
      </c>
      <c r="J5" s="19">
        <v>0</v>
      </c>
      <c r="K5" s="24">
        <v>0</v>
      </c>
      <c r="L5" s="16">
        <f>SUM(Таблица1562345675[[#This Row],[1 (8 б)]:[4 (8 б)]])</f>
        <v>0</v>
      </c>
      <c r="M5" s="6" t="s">
        <v>131</v>
      </c>
    </row>
    <row r="6" spans="1:13" ht="16.5" customHeight="1" x14ac:dyDescent="0.25">
      <c r="A6" s="10">
        <v>3</v>
      </c>
      <c r="B6" s="6" t="s">
        <v>87</v>
      </c>
      <c r="C6" s="4" t="s">
        <v>40</v>
      </c>
      <c r="D6" s="2" t="s">
        <v>20</v>
      </c>
      <c r="E6" s="5" t="s">
        <v>88</v>
      </c>
      <c r="F6" s="3" t="s">
        <v>27</v>
      </c>
      <c r="G6" s="1">
        <v>8</v>
      </c>
      <c r="H6" s="19">
        <v>0</v>
      </c>
      <c r="I6" s="19">
        <v>0</v>
      </c>
      <c r="J6" s="19">
        <v>0</v>
      </c>
      <c r="K6" s="24">
        <v>0</v>
      </c>
      <c r="L6" s="16">
        <f>SUM(Таблица1562345675[[#This Row],[1 (8 б)]:[4 (8 б)]])</f>
        <v>0</v>
      </c>
      <c r="M6" s="6" t="s">
        <v>131</v>
      </c>
    </row>
    <row r="7" spans="1:13" ht="16.5" customHeight="1" x14ac:dyDescent="0.25">
      <c r="A7" s="10">
        <v>4</v>
      </c>
      <c r="B7" s="6" t="s">
        <v>89</v>
      </c>
      <c r="C7" s="4" t="s">
        <v>22</v>
      </c>
      <c r="D7" s="2" t="s">
        <v>20</v>
      </c>
      <c r="E7" s="5" t="s">
        <v>90</v>
      </c>
      <c r="F7" s="3" t="s">
        <v>25</v>
      </c>
      <c r="G7" s="1">
        <v>8</v>
      </c>
      <c r="H7" s="19">
        <v>0</v>
      </c>
      <c r="I7" s="19">
        <v>0</v>
      </c>
      <c r="J7" s="19">
        <v>0</v>
      </c>
      <c r="K7" s="24">
        <v>0</v>
      </c>
      <c r="L7" s="16">
        <f>SUM(Таблица1562345675[[#This Row],[1 (8 б)]:[4 (8 б)]])</f>
        <v>0</v>
      </c>
      <c r="M7" s="6" t="s">
        <v>131</v>
      </c>
    </row>
    <row r="8" spans="1:13" ht="16.5" customHeight="1" x14ac:dyDescent="0.25">
      <c r="A8" s="10">
        <v>5</v>
      </c>
      <c r="B8" s="6" t="s">
        <v>91</v>
      </c>
      <c r="C8" s="4" t="s">
        <v>33</v>
      </c>
      <c r="D8" s="2" t="s">
        <v>92</v>
      </c>
      <c r="E8" s="5" t="s">
        <v>93</v>
      </c>
      <c r="F8" s="3" t="s">
        <v>25</v>
      </c>
      <c r="G8" s="1">
        <v>8</v>
      </c>
      <c r="H8" s="1">
        <v>0</v>
      </c>
      <c r="I8" s="1">
        <v>0</v>
      </c>
      <c r="J8" s="1">
        <v>0</v>
      </c>
      <c r="K8" s="18">
        <v>0</v>
      </c>
      <c r="L8" s="16">
        <f>SUM(Таблица1562345675[[#This Row],[1 (8 б)]:[4 (8 б)]])</f>
        <v>0</v>
      </c>
      <c r="M8" s="6" t="s">
        <v>131</v>
      </c>
    </row>
    <row r="9" spans="1:13" ht="16.5" customHeight="1" x14ac:dyDescent="0.25">
      <c r="A9" s="10">
        <v>6</v>
      </c>
      <c r="B9" s="6" t="s">
        <v>94</v>
      </c>
      <c r="C9" s="4" t="s">
        <v>95</v>
      </c>
      <c r="D9" s="2" t="s">
        <v>57</v>
      </c>
      <c r="E9" s="5" t="s">
        <v>96</v>
      </c>
      <c r="F9" s="3" t="s">
        <v>27</v>
      </c>
      <c r="G9" s="1">
        <v>8</v>
      </c>
      <c r="H9" s="19">
        <v>0</v>
      </c>
      <c r="I9" s="19">
        <v>0</v>
      </c>
      <c r="J9" s="19">
        <v>0</v>
      </c>
      <c r="K9" s="24">
        <v>0</v>
      </c>
      <c r="L9" s="16">
        <f>SUM(Таблица1562345675[[#This Row],[1 (8 б)]:[4 (8 б)]])</f>
        <v>0</v>
      </c>
      <c r="M9" s="6" t="s">
        <v>131</v>
      </c>
    </row>
    <row r="10" spans="1:13" ht="16.5" customHeight="1" x14ac:dyDescent="0.25">
      <c r="A10" s="10">
        <v>7</v>
      </c>
      <c r="B10" s="6" t="s">
        <v>29</v>
      </c>
      <c r="C10" s="4" t="s">
        <v>30</v>
      </c>
      <c r="D10" s="2" t="s">
        <v>18</v>
      </c>
      <c r="E10" s="5" t="s">
        <v>97</v>
      </c>
      <c r="F10" s="3" t="s">
        <v>27</v>
      </c>
      <c r="G10" s="1">
        <v>8</v>
      </c>
      <c r="H10" s="19">
        <v>0</v>
      </c>
      <c r="I10" s="19">
        <v>0</v>
      </c>
      <c r="J10" s="19">
        <v>0</v>
      </c>
      <c r="K10" s="24">
        <v>0</v>
      </c>
      <c r="L10" s="16">
        <f>SUM(Таблица1562345675[[#This Row],[1 (8 б)]:[4 (8 б)]])</f>
        <v>0</v>
      </c>
      <c r="M10" s="6" t="s">
        <v>131</v>
      </c>
    </row>
    <row r="11" spans="1:13" ht="16.5" customHeight="1" x14ac:dyDescent="0.25">
      <c r="A11" s="10">
        <v>8</v>
      </c>
      <c r="B11" s="6" t="s">
        <v>31</v>
      </c>
      <c r="C11" s="4" t="s">
        <v>17</v>
      </c>
      <c r="D11" s="2" t="s">
        <v>20</v>
      </c>
      <c r="E11" s="5" t="s">
        <v>98</v>
      </c>
      <c r="F11" s="3" t="s">
        <v>27</v>
      </c>
      <c r="G11" s="1">
        <v>8</v>
      </c>
      <c r="H11" s="19">
        <v>0</v>
      </c>
      <c r="I11" s="19">
        <v>0</v>
      </c>
      <c r="J11" s="19">
        <v>0</v>
      </c>
      <c r="K11" s="24">
        <v>0</v>
      </c>
      <c r="L11" s="16">
        <f>SUM(Таблица1562345675[[#This Row],[1 (8 б)]:[4 (8 б)]])</f>
        <v>0</v>
      </c>
      <c r="M11" s="6" t="s">
        <v>131</v>
      </c>
    </row>
    <row r="12" spans="1:13" ht="16.5" customHeight="1" x14ac:dyDescent="0.25">
      <c r="A12" s="10">
        <v>9</v>
      </c>
      <c r="B12" s="6" t="s">
        <v>99</v>
      </c>
      <c r="C12" s="4" t="s">
        <v>100</v>
      </c>
      <c r="D12" s="2" t="s">
        <v>57</v>
      </c>
      <c r="E12" s="5" t="s">
        <v>101</v>
      </c>
      <c r="F12" s="3" t="s">
        <v>27</v>
      </c>
      <c r="G12" s="1">
        <v>8</v>
      </c>
      <c r="H12" s="19">
        <v>0</v>
      </c>
      <c r="I12" s="19">
        <v>0</v>
      </c>
      <c r="J12" s="19">
        <v>0</v>
      </c>
      <c r="K12" s="24">
        <v>0</v>
      </c>
      <c r="L12" s="16">
        <f>SUM(Таблица1562345675[[#This Row],[1 (8 б)]:[4 (8 б)]])</f>
        <v>0</v>
      </c>
      <c r="M12" s="6" t="s">
        <v>131</v>
      </c>
    </row>
    <row r="14" spans="1:13" x14ac:dyDescent="0.25">
      <c r="A14" s="14" t="s">
        <v>42</v>
      </c>
      <c r="B14" s="14"/>
      <c r="C14" s="14"/>
      <c r="D14" s="14"/>
      <c r="E14" s="14"/>
      <c r="H14" s="14"/>
    </row>
    <row r="15" spans="1:13" x14ac:dyDescent="0.25">
      <c r="A15" s="14" t="s">
        <v>44</v>
      </c>
      <c r="B15" s="14"/>
      <c r="C15" s="14"/>
      <c r="D15" s="14"/>
      <c r="E15" s="14"/>
      <c r="H15" s="14" t="s">
        <v>132</v>
      </c>
    </row>
    <row r="16" spans="1:13" x14ac:dyDescent="0.25">
      <c r="A16" s="14" t="s">
        <v>43</v>
      </c>
      <c r="B16" s="14"/>
      <c r="C16" s="14"/>
      <c r="D16" s="14"/>
      <c r="E16" s="14"/>
    </row>
    <row r="17" spans="1:5" x14ac:dyDescent="0.25">
      <c r="A17" s="14" t="s">
        <v>45</v>
      </c>
      <c r="B17" s="14"/>
      <c r="C17" s="14"/>
      <c r="D17" s="14"/>
      <c r="E17" s="14"/>
    </row>
    <row r="18" spans="1:5" x14ac:dyDescent="0.25">
      <c r="A18" s="14" t="s">
        <v>46</v>
      </c>
      <c r="B18" s="14"/>
      <c r="C18" s="14"/>
      <c r="D18" s="14"/>
      <c r="E18" s="14"/>
    </row>
    <row r="19" spans="1:5" x14ac:dyDescent="0.25">
      <c r="A19" s="14" t="s">
        <v>47</v>
      </c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x14ac:dyDescent="0.25">
      <c r="A24" s="14"/>
      <c r="B24" s="14"/>
      <c r="C24" s="14"/>
      <c r="D24" s="14"/>
      <c r="E24" s="14"/>
    </row>
  </sheetData>
  <mergeCells count="1">
    <mergeCell ref="A1:M1"/>
  </mergeCells>
  <pageMargins left="0.7" right="0.7" top="0.75" bottom="0.75" header="0.3" footer="0.3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5703125" customWidth="1"/>
  </cols>
  <sheetData>
    <row r="1" spans="1:15" ht="48.75" customHeight="1" x14ac:dyDescent="0.3">
      <c r="A1" s="29" t="s">
        <v>136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customHeight="1" x14ac:dyDescent="0.3">
      <c r="A2" s="1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49</v>
      </c>
      <c r="I3" s="7" t="s">
        <v>50</v>
      </c>
      <c r="J3" s="7" t="s">
        <v>51</v>
      </c>
      <c r="K3" s="7" t="s">
        <v>52</v>
      </c>
      <c r="L3" s="7" t="s">
        <v>53</v>
      </c>
      <c r="M3" s="7" t="s">
        <v>54</v>
      </c>
      <c r="N3" s="12" t="s">
        <v>55</v>
      </c>
      <c r="O3" s="11" t="s">
        <v>7</v>
      </c>
    </row>
    <row r="4" spans="1:15" ht="16.5" customHeight="1" x14ac:dyDescent="0.25">
      <c r="A4" s="10">
        <v>1</v>
      </c>
      <c r="B4" s="6" t="s">
        <v>102</v>
      </c>
      <c r="C4" s="4" t="s">
        <v>103</v>
      </c>
      <c r="D4" s="2" t="s">
        <v>57</v>
      </c>
      <c r="E4" s="5" t="s">
        <v>104</v>
      </c>
      <c r="F4" s="3" t="s">
        <v>27</v>
      </c>
      <c r="G4" s="1">
        <v>9</v>
      </c>
      <c r="H4" s="19">
        <v>0</v>
      </c>
      <c r="I4" s="19">
        <v>0</v>
      </c>
      <c r="J4" s="19">
        <v>0</v>
      </c>
      <c r="K4" s="24">
        <v>0</v>
      </c>
      <c r="L4" s="24">
        <v>0</v>
      </c>
      <c r="M4" s="24">
        <v>6</v>
      </c>
      <c r="N4" s="16">
        <f>SUM(Таблица156234567[[#This Row],[1 (8 б)]:[6 (8 б)]])</f>
        <v>6</v>
      </c>
      <c r="O4" s="6" t="s">
        <v>131</v>
      </c>
    </row>
    <row r="5" spans="1:15" ht="16.5" customHeight="1" x14ac:dyDescent="0.25">
      <c r="A5" s="10">
        <v>2</v>
      </c>
      <c r="B5" s="6" t="s">
        <v>105</v>
      </c>
      <c r="C5" s="4" t="s">
        <v>8</v>
      </c>
      <c r="D5" s="2" t="s">
        <v>34</v>
      </c>
      <c r="E5" s="5" t="s">
        <v>106</v>
      </c>
      <c r="F5" s="3" t="s">
        <v>27</v>
      </c>
      <c r="G5" s="1">
        <v>9</v>
      </c>
      <c r="H5" s="19">
        <v>0</v>
      </c>
      <c r="I5" s="19">
        <v>0</v>
      </c>
      <c r="J5" s="19">
        <v>0</v>
      </c>
      <c r="K5" s="24">
        <v>0</v>
      </c>
      <c r="L5" s="24">
        <v>0</v>
      </c>
      <c r="M5" s="24">
        <v>0</v>
      </c>
      <c r="N5" s="16">
        <f>SUM(Таблица156234567[[#This Row],[1 (8 б)]:[6 (8 б)]])</f>
        <v>0</v>
      </c>
      <c r="O5" s="6" t="s">
        <v>131</v>
      </c>
    </row>
    <row r="6" spans="1:15" ht="16.5" customHeight="1" x14ac:dyDescent="0.25">
      <c r="A6" s="10">
        <v>3</v>
      </c>
      <c r="B6" s="6" t="s">
        <v>107</v>
      </c>
      <c r="C6" s="4" t="s">
        <v>14</v>
      </c>
      <c r="D6" s="2" t="s">
        <v>26</v>
      </c>
      <c r="E6" s="5" t="s">
        <v>108</v>
      </c>
      <c r="F6" s="3" t="s">
        <v>27</v>
      </c>
      <c r="G6" s="1">
        <v>9</v>
      </c>
      <c r="H6" s="19">
        <v>0</v>
      </c>
      <c r="I6" s="19">
        <v>0</v>
      </c>
      <c r="J6" s="19">
        <v>0</v>
      </c>
      <c r="K6" s="24">
        <v>0</v>
      </c>
      <c r="L6" s="24">
        <v>0</v>
      </c>
      <c r="M6" s="24">
        <v>0</v>
      </c>
      <c r="N6" s="16">
        <f>SUM(Таблица156234567[[#This Row],[1 (8 б)]:[6 (8 б)]])</f>
        <v>0</v>
      </c>
      <c r="O6" s="6" t="s">
        <v>131</v>
      </c>
    </row>
    <row r="7" spans="1:15" ht="16.5" customHeight="1" x14ac:dyDescent="0.25">
      <c r="A7" s="10">
        <v>4</v>
      </c>
      <c r="B7" s="6" t="s">
        <v>109</v>
      </c>
      <c r="C7" s="4" t="s">
        <v>8</v>
      </c>
      <c r="D7" s="2" t="s">
        <v>28</v>
      </c>
      <c r="E7" s="5" t="s">
        <v>110</v>
      </c>
      <c r="F7" s="3" t="s">
        <v>81</v>
      </c>
      <c r="G7" s="1">
        <v>9</v>
      </c>
      <c r="H7" s="19">
        <v>0</v>
      </c>
      <c r="I7" s="19">
        <v>0</v>
      </c>
      <c r="J7" s="19">
        <v>0</v>
      </c>
      <c r="K7" s="24">
        <v>0</v>
      </c>
      <c r="L7" s="24">
        <v>0</v>
      </c>
      <c r="M7" s="24">
        <v>0</v>
      </c>
      <c r="N7" s="16">
        <f>SUM(Таблица156234567[[#This Row],[1 (8 б)]:[6 (8 б)]])</f>
        <v>0</v>
      </c>
      <c r="O7" s="6" t="s">
        <v>131</v>
      </c>
    </row>
    <row r="8" spans="1:15" ht="16.5" customHeight="1" x14ac:dyDescent="0.25">
      <c r="A8" s="10">
        <v>5</v>
      </c>
      <c r="B8" s="6" t="s">
        <v>111</v>
      </c>
      <c r="C8" s="4" t="s">
        <v>36</v>
      </c>
      <c r="D8" s="2" t="s">
        <v>11</v>
      </c>
      <c r="E8" s="5" t="s">
        <v>112</v>
      </c>
      <c r="F8" s="3" t="s">
        <v>81</v>
      </c>
      <c r="G8" s="1">
        <v>9</v>
      </c>
      <c r="H8" s="19">
        <v>0</v>
      </c>
      <c r="I8" s="19">
        <v>0</v>
      </c>
      <c r="J8" s="19">
        <v>2</v>
      </c>
      <c r="K8" s="24">
        <v>0</v>
      </c>
      <c r="L8" s="24">
        <v>0</v>
      </c>
      <c r="M8" s="24">
        <v>0</v>
      </c>
      <c r="N8" s="16">
        <f>SUM(Таблица156234567[[#This Row],[1 (8 б)]:[6 (8 б)]])</f>
        <v>2</v>
      </c>
      <c r="O8" s="6" t="s">
        <v>131</v>
      </c>
    </row>
    <row r="9" spans="1:15" ht="16.5" customHeight="1" x14ac:dyDescent="0.25">
      <c r="A9" s="10">
        <v>6</v>
      </c>
      <c r="B9" s="6" t="s">
        <v>113</v>
      </c>
      <c r="C9" s="4" t="s">
        <v>114</v>
      </c>
      <c r="D9" s="2" t="s">
        <v>115</v>
      </c>
      <c r="E9" s="5" t="s">
        <v>116</v>
      </c>
      <c r="F9" s="3" t="s">
        <v>27</v>
      </c>
      <c r="G9" s="1">
        <v>9</v>
      </c>
      <c r="H9" s="19">
        <v>0</v>
      </c>
      <c r="I9" s="19">
        <v>0</v>
      </c>
      <c r="J9" s="19">
        <v>0</v>
      </c>
      <c r="K9" s="24">
        <v>0</v>
      </c>
      <c r="L9" s="24">
        <v>0</v>
      </c>
      <c r="M9" s="24">
        <v>0</v>
      </c>
      <c r="N9" s="16">
        <f>SUM(Таблица156234567[[#This Row],[1 (8 б)]:[6 (8 б)]])</f>
        <v>0</v>
      </c>
      <c r="O9" s="6" t="s">
        <v>131</v>
      </c>
    </row>
    <row r="11" spans="1:15" x14ac:dyDescent="0.25">
      <c r="A11" s="14" t="s">
        <v>42</v>
      </c>
      <c r="B11" s="14"/>
      <c r="C11" s="14"/>
      <c r="D11" s="14"/>
      <c r="E11" s="14"/>
      <c r="H11" s="14"/>
    </row>
    <row r="12" spans="1:15" x14ac:dyDescent="0.25">
      <c r="A12" s="14" t="s">
        <v>44</v>
      </c>
      <c r="B12" s="14"/>
      <c r="C12" s="14"/>
      <c r="D12" s="14"/>
      <c r="E12" s="14"/>
      <c r="I12" s="14" t="s">
        <v>132</v>
      </c>
    </row>
    <row r="13" spans="1:15" x14ac:dyDescent="0.25">
      <c r="A13" s="14" t="s">
        <v>43</v>
      </c>
      <c r="B13" s="14"/>
      <c r="C13" s="14"/>
      <c r="D13" s="14"/>
      <c r="E13" s="14"/>
    </row>
    <row r="14" spans="1:15" x14ac:dyDescent="0.25">
      <c r="A14" s="14" t="s">
        <v>45</v>
      </c>
      <c r="B14" s="14"/>
      <c r="C14" s="14"/>
      <c r="D14" s="14"/>
      <c r="E14" s="14"/>
    </row>
    <row r="15" spans="1:15" x14ac:dyDescent="0.25">
      <c r="A15" s="14" t="s">
        <v>46</v>
      </c>
      <c r="B15" s="14"/>
      <c r="C15" s="14"/>
      <c r="D15" s="14"/>
      <c r="E15" s="14"/>
    </row>
    <row r="16" spans="1:15" x14ac:dyDescent="0.25">
      <c r="A16" s="14" t="s">
        <v>47</v>
      </c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3" width="10.85546875" customWidth="1"/>
    <col min="14" max="14" width="16.28515625" customWidth="1"/>
    <col min="15" max="15" width="16.5703125" customWidth="1"/>
  </cols>
  <sheetData>
    <row r="1" spans="1:15" ht="48.75" customHeight="1" x14ac:dyDescent="0.3">
      <c r="A1" s="29" t="s">
        <v>135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customHeight="1" x14ac:dyDescent="0.3">
      <c r="A2" s="1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49</v>
      </c>
      <c r="I3" s="7" t="s">
        <v>50</v>
      </c>
      <c r="J3" s="7" t="s">
        <v>51</v>
      </c>
      <c r="K3" s="7" t="s">
        <v>52</v>
      </c>
      <c r="L3" s="7" t="s">
        <v>53</v>
      </c>
      <c r="M3" s="7" t="s">
        <v>54</v>
      </c>
      <c r="N3" s="12" t="s">
        <v>55</v>
      </c>
      <c r="O3" s="11" t="s">
        <v>7</v>
      </c>
    </row>
    <row r="4" spans="1:15" ht="16.5" customHeight="1" x14ac:dyDescent="0.25">
      <c r="A4" s="10">
        <v>1</v>
      </c>
      <c r="B4" s="6" t="s">
        <v>117</v>
      </c>
      <c r="C4" s="4" t="s">
        <v>8</v>
      </c>
      <c r="D4" s="2" t="s">
        <v>118</v>
      </c>
      <c r="E4" s="5" t="s">
        <v>119</v>
      </c>
      <c r="F4" s="3" t="s">
        <v>25</v>
      </c>
      <c r="G4" s="1">
        <v>11</v>
      </c>
      <c r="H4" s="1">
        <v>0</v>
      </c>
      <c r="I4" s="1">
        <v>0</v>
      </c>
      <c r="J4" s="1">
        <v>0</v>
      </c>
      <c r="K4" s="18">
        <v>0</v>
      </c>
      <c r="L4" s="18">
        <v>0</v>
      </c>
      <c r="M4" s="18">
        <v>0</v>
      </c>
      <c r="N4" s="13">
        <f>SUM(Таблица15623456710[[#This Row],[1 (8 б)]:[6 (8 б)]])</f>
        <v>0</v>
      </c>
      <c r="O4" s="6" t="s">
        <v>131</v>
      </c>
    </row>
    <row r="5" spans="1:15" ht="16.5" customHeight="1" x14ac:dyDescent="0.25">
      <c r="A5" s="10">
        <v>2</v>
      </c>
      <c r="B5" s="6" t="s">
        <v>120</v>
      </c>
      <c r="C5" s="4" t="s">
        <v>121</v>
      </c>
      <c r="D5" s="2" t="s">
        <v>19</v>
      </c>
      <c r="E5" s="5" t="s">
        <v>122</v>
      </c>
      <c r="F5" s="3" t="s">
        <v>27</v>
      </c>
      <c r="G5" s="1">
        <v>11</v>
      </c>
      <c r="H5" s="19">
        <v>0</v>
      </c>
      <c r="I5" s="19">
        <v>0</v>
      </c>
      <c r="J5" s="19">
        <v>0</v>
      </c>
      <c r="K5" s="24">
        <v>0</v>
      </c>
      <c r="L5" s="24">
        <v>0</v>
      </c>
      <c r="M5" s="24">
        <v>0</v>
      </c>
      <c r="N5" s="16">
        <f>SUM(Таблица15623456710[[#This Row],[1 (8 б)]:[6 (8 б)]])</f>
        <v>0</v>
      </c>
      <c r="O5" s="6" t="s">
        <v>131</v>
      </c>
    </row>
    <row r="6" spans="1:15" ht="16.5" customHeight="1" x14ac:dyDescent="0.25">
      <c r="A6" s="10">
        <v>3</v>
      </c>
      <c r="B6" s="6" t="s">
        <v>123</v>
      </c>
      <c r="C6" s="4" t="s">
        <v>13</v>
      </c>
      <c r="D6" s="2" t="s">
        <v>37</v>
      </c>
      <c r="E6" s="5" t="s">
        <v>124</v>
      </c>
      <c r="F6" s="3" t="s">
        <v>27</v>
      </c>
      <c r="G6" s="1">
        <v>11</v>
      </c>
      <c r="H6" s="19">
        <v>0</v>
      </c>
      <c r="I6" s="19">
        <v>0</v>
      </c>
      <c r="J6" s="19">
        <v>0</v>
      </c>
      <c r="K6" s="24">
        <v>0</v>
      </c>
      <c r="L6" s="24">
        <v>0</v>
      </c>
      <c r="M6" s="24">
        <v>0</v>
      </c>
      <c r="N6" s="16">
        <f>SUM(Таблица15623456710[[#This Row],[1 (8 б)]:[6 (8 б)]])</f>
        <v>0</v>
      </c>
      <c r="O6" s="6" t="s">
        <v>131</v>
      </c>
    </row>
    <row r="7" spans="1:15" ht="16.5" customHeight="1" x14ac:dyDescent="0.25">
      <c r="A7" s="10">
        <v>4</v>
      </c>
      <c r="B7" s="6" t="s">
        <v>125</v>
      </c>
      <c r="C7" s="4" t="s">
        <v>32</v>
      </c>
      <c r="D7" s="2" t="s">
        <v>24</v>
      </c>
      <c r="E7" s="5" t="s">
        <v>126</v>
      </c>
      <c r="F7" s="3" t="s">
        <v>27</v>
      </c>
      <c r="G7" s="1">
        <v>11</v>
      </c>
      <c r="H7" s="19">
        <v>0</v>
      </c>
      <c r="I7" s="19">
        <v>0</v>
      </c>
      <c r="J7" s="19">
        <v>0</v>
      </c>
      <c r="K7" s="24">
        <v>0</v>
      </c>
      <c r="L7" s="24">
        <v>0</v>
      </c>
      <c r="M7" s="24">
        <v>0</v>
      </c>
      <c r="N7" s="16">
        <f>SUM(Таблица15623456710[[#This Row],[1 (8 б)]:[6 (8 б)]])</f>
        <v>0</v>
      </c>
      <c r="O7" s="6" t="s">
        <v>131</v>
      </c>
    </row>
    <row r="9" spans="1:15" x14ac:dyDescent="0.25">
      <c r="A9" s="14" t="s">
        <v>42</v>
      </c>
      <c r="B9" s="14"/>
      <c r="C9" s="14"/>
      <c r="D9" s="14"/>
      <c r="E9" s="14"/>
      <c r="H9" s="14"/>
    </row>
    <row r="10" spans="1:15" x14ac:dyDescent="0.25">
      <c r="A10" s="14" t="s">
        <v>44</v>
      </c>
      <c r="B10" s="14"/>
      <c r="C10" s="14"/>
      <c r="D10" s="14"/>
      <c r="E10" s="14"/>
      <c r="I10" s="14" t="s">
        <v>132</v>
      </c>
    </row>
    <row r="11" spans="1:15" x14ac:dyDescent="0.25">
      <c r="A11" s="14" t="s">
        <v>43</v>
      </c>
      <c r="B11" s="14"/>
      <c r="C11" s="14"/>
      <c r="D11" s="14"/>
      <c r="E11" s="14"/>
    </row>
    <row r="12" spans="1:15" x14ac:dyDescent="0.25">
      <c r="A12" s="14" t="s">
        <v>45</v>
      </c>
      <c r="B12" s="14"/>
      <c r="C12" s="14"/>
      <c r="D12" s="14"/>
      <c r="E12" s="14"/>
    </row>
    <row r="13" spans="1:15" x14ac:dyDescent="0.25">
      <c r="A13" s="14" t="s">
        <v>46</v>
      </c>
      <c r="B13" s="14"/>
      <c r="C13" s="14"/>
      <c r="D13" s="14"/>
      <c r="E13" s="14"/>
    </row>
    <row r="14" spans="1:15" x14ac:dyDescent="0.25">
      <c r="A14" s="14" t="s">
        <v>47</v>
      </c>
      <c r="B14" s="14"/>
      <c r="C14" s="14"/>
      <c r="D14" s="14"/>
      <c r="E14" s="14"/>
    </row>
    <row r="15" spans="1:15" x14ac:dyDescent="0.25">
      <c r="A15" s="14"/>
      <c r="B15" s="14"/>
      <c r="C15" s="14"/>
      <c r="D15" s="14"/>
      <c r="E15" s="14"/>
    </row>
    <row r="16" spans="1:1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</sheetData>
  <mergeCells count="1">
    <mergeCell ref="A1:O1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2024-12-17T11:29:03Z</dcterms:modified>
</cp:coreProperties>
</file>