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7 класс" sheetId="11" r:id="rId1"/>
    <sheet name="8 класс" sheetId="12" r:id="rId2"/>
    <sheet name="9 класс" sheetId="6" r:id="rId3"/>
    <sheet name="10 класс" sheetId="9" r:id="rId4"/>
    <sheet name="11 класс" sheetId="10" r:id="rId5"/>
  </sheets>
  <calcPr calcId="162913"/>
</workbook>
</file>

<file path=xl/calcChain.xml><?xml version="1.0" encoding="utf-8"?>
<calcChain xmlns="http://schemas.openxmlformats.org/spreadsheetml/2006/main">
  <c r="P5" i="10" l="1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4" i="10"/>
  <c r="P5" i="9"/>
  <c r="P6" i="9"/>
  <c r="P7" i="9"/>
  <c r="P8" i="9"/>
  <c r="P9" i="9"/>
  <c r="P10" i="9"/>
  <c r="P11" i="9"/>
  <c r="P12" i="9"/>
  <c r="P13" i="9"/>
  <c r="P14" i="9"/>
  <c r="P15" i="9"/>
  <c r="P4" i="9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4" i="6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4" i="12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4" i="11"/>
</calcChain>
</file>

<file path=xl/sharedStrings.xml><?xml version="1.0" encoding="utf-8"?>
<sst xmlns="http://schemas.openxmlformats.org/spreadsheetml/2006/main" count="658" uniqueCount="344">
  <si>
    <t>№</t>
  </si>
  <si>
    <t>Фамилия</t>
  </si>
  <si>
    <t>Имя</t>
  </si>
  <si>
    <t>Отчество</t>
  </si>
  <si>
    <t>Класс</t>
  </si>
  <si>
    <t>ОО (сокращенное название)</t>
  </si>
  <si>
    <t>Шифр участника</t>
  </si>
  <si>
    <t>Статус</t>
  </si>
  <si>
    <t>Анастасия</t>
  </si>
  <si>
    <t>Арина</t>
  </si>
  <si>
    <t>Павловна</t>
  </si>
  <si>
    <t>Константиновна</t>
  </si>
  <si>
    <t>Ольга</t>
  </si>
  <si>
    <t>Александровна</t>
  </si>
  <si>
    <t>Сергеевич</t>
  </si>
  <si>
    <t>Елизавета</t>
  </si>
  <si>
    <t>Алексеевна</t>
  </si>
  <si>
    <t>Гриднев</t>
  </si>
  <si>
    <t>Глеб</t>
  </si>
  <si>
    <t>Екатерина</t>
  </si>
  <si>
    <t>Захаров</t>
  </si>
  <si>
    <t>Павел</t>
  </si>
  <si>
    <t>Александрович</t>
  </si>
  <si>
    <t>Евгеньевна</t>
  </si>
  <si>
    <t>Дмитриевна</t>
  </si>
  <si>
    <t>Румянцева</t>
  </si>
  <si>
    <t>Александра</t>
  </si>
  <si>
    <t>Игоревна</t>
  </si>
  <si>
    <t>Ярослав</t>
  </si>
  <si>
    <t>Владимировна</t>
  </si>
  <si>
    <t>Олеговна</t>
  </si>
  <si>
    <t>Владимирович</t>
  </si>
  <si>
    <t>МОУ Туношенская СШ ЯМР</t>
  </si>
  <si>
    <t>МОУ Карачихская СШ ЯМР</t>
  </si>
  <si>
    <t>МОУ Лучинская СШ ЯМР</t>
  </si>
  <si>
    <t>МОУ Григорьевская СШ ЯМР</t>
  </si>
  <si>
    <t>МОУ Красноткацкая СШ ЯМР</t>
  </si>
  <si>
    <t>МОУ Сарафоновская СШ ЯМР</t>
  </si>
  <si>
    <t>Ребизова</t>
  </si>
  <si>
    <t>Ильинична</t>
  </si>
  <si>
    <t>Андреевич</t>
  </si>
  <si>
    <t>Иван</t>
  </si>
  <si>
    <t>Евгеньевич</t>
  </si>
  <si>
    <t>Шадрина</t>
  </si>
  <si>
    <t>Дарья</t>
  </si>
  <si>
    <t>Сергеевна</t>
  </si>
  <si>
    <t>Анна</t>
  </si>
  <si>
    <t>Долгачева</t>
  </si>
  <si>
    <t>Денисовна</t>
  </si>
  <si>
    <t>Лилия</t>
  </si>
  <si>
    <t>Валерьевна</t>
  </si>
  <si>
    <t>Авгуцеевич</t>
  </si>
  <si>
    <t>Михаил</t>
  </si>
  <si>
    <t>Варвара</t>
  </si>
  <si>
    <t>Вячеславовна</t>
  </si>
  <si>
    <t>Алина</t>
  </si>
  <si>
    <t>Вероника</t>
  </si>
  <si>
    <t>Дмитриевич</t>
  </si>
  <si>
    <t>Михайловна</t>
  </si>
  <si>
    <t>Мария</t>
  </si>
  <si>
    <t>МОУ Дубковская СШ ЯМР</t>
  </si>
  <si>
    <t>МОУ Кузнечихинская СШ ЯМР</t>
  </si>
  <si>
    <t>5 (5 б)</t>
  </si>
  <si>
    <t>6 (10 б)</t>
  </si>
  <si>
    <t>Итоговый балл (максимальный балл - 100)</t>
  </si>
  <si>
    <t>Алимова</t>
  </si>
  <si>
    <t>Алеся</t>
  </si>
  <si>
    <t>Андреевна</t>
  </si>
  <si>
    <t>Банникова</t>
  </si>
  <si>
    <t>Ирина</t>
  </si>
  <si>
    <t>Белякова</t>
  </si>
  <si>
    <t>Виктория</t>
  </si>
  <si>
    <t>Эдуардовна</t>
  </si>
  <si>
    <t>Андрей</t>
  </si>
  <si>
    <t>Кожевникова</t>
  </si>
  <si>
    <t>Евгения</t>
  </si>
  <si>
    <t>Кудряшова</t>
  </si>
  <si>
    <t>Альбина</t>
  </si>
  <si>
    <t>Алексеевич</t>
  </si>
  <si>
    <t>Петросян</t>
  </si>
  <si>
    <t>Милена</t>
  </si>
  <si>
    <t>Артуровна</t>
  </si>
  <si>
    <t>Ксения</t>
  </si>
  <si>
    <t>Николаевич</t>
  </si>
  <si>
    <t>Фаламеева</t>
  </si>
  <si>
    <t>Татьяна</t>
  </si>
  <si>
    <t>Чабан</t>
  </si>
  <si>
    <t>МОУ Михайловская СШ ЯМР</t>
  </si>
  <si>
    <t>Председатель МЭ ВсОШ 2024-2025 уч. года по обществознанию:</t>
  </si>
  <si>
    <t>Члены жюри МЭ ВсОШ 2024-2025 уч. года по обществознанию:</t>
  </si>
  <si>
    <t xml:space="preserve">                                   Кулькова Н.В. /(__________________________).</t>
  </si>
  <si>
    <t xml:space="preserve">                                    Чистякова А.Г. /(__________________________),</t>
  </si>
  <si>
    <t xml:space="preserve">                                    Гильфанова Ю.Р./(__________________________),</t>
  </si>
  <si>
    <t xml:space="preserve">                                    Дубичев О.В. /(__________________________).</t>
  </si>
  <si>
    <t xml:space="preserve">                                    Медведева М. Л./(__________________________).</t>
  </si>
  <si>
    <t xml:space="preserve">                                     Игошина В.В./(__________________________).</t>
  </si>
  <si>
    <t xml:space="preserve">                                    Привалов Е.А. /(__________________________).</t>
  </si>
  <si>
    <t xml:space="preserve">                                     Худякова М. И./(__________________________).</t>
  </si>
  <si>
    <t xml:space="preserve">                                     Смирнова К. М./(__________________________).</t>
  </si>
  <si>
    <t>1 (10 б)</t>
  </si>
  <si>
    <t>2 (6 б)</t>
  </si>
  <si>
    <t>3 (10 б)</t>
  </si>
  <si>
    <t>4 (10 б)</t>
  </si>
  <si>
    <t>5 (6 б)</t>
  </si>
  <si>
    <t>6 (6 б)</t>
  </si>
  <si>
    <t>7 (37 б)</t>
  </si>
  <si>
    <t>Итоговый балл (максимальный балл - 85)</t>
  </si>
  <si>
    <t>6 (5 б)</t>
  </si>
  <si>
    <t>2 (20 б)</t>
  </si>
  <si>
    <t>7 (20 б)</t>
  </si>
  <si>
    <t>3 (4 б)</t>
  </si>
  <si>
    <t>I тур</t>
  </si>
  <si>
    <t>II тур</t>
  </si>
  <si>
    <t>(20 б)</t>
  </si>
  <si>
    <t>2 (9 б)</t>
  </si>
  <si>
    <t>3 (18 б)</t>
  </si>
  <si>
    <t>4 (6 б)</t>
  </si>
  <si>
    <t>5 (4 б)</t>
  </si>
  <si>
    <t>6 (8 б)</t>
  </si>
  <si>
    <t>Итоговый балл (максимальный балл - 95)</t>
  </si>
  <si>
    <t>Андрианова</t>
  </si>
  <si>
    <t>ОБ 701</t>
  </si>
  <si>
    <t>Анисимова</t>
  </si>
  <si>
    <t>Егоровна</t>
  </si>
  <si>
    <t>ОБ 702</t>
  </si>
  <si>
    <t>Афанасьев</t>
  </si>
  <si>
    <t>Никита</t>
  </si>
  <si>
    <t>Михайлович</t>
  </si>
  <si>
    <t>ОБ 703</t>
  </si>
  <si>
    <t>Батманова</t>
  </si>
  <si>
    <t>ОБ 704</t>
  </si>
  <si>
    <t>Волкова</t>
  </si>
  <si>
    <t>Алиса</t>
  </si>
  <si>
    <t>ОБ 705</t>
  </si>
  <si>
    <t>Гребенщикова</t>
  </si>
  <si>
    <t>Ульяна</t>
  </si>
  <si>
    <t>ОБ 707</t>
  </si>
  <si>
    <t>Ежова</t>
  </si>
  <si>
    <t>ОБ 709</t>
  </si>
  <si>
    <t>Еренкова</t>
  </si>
  <si>
    <t>Валерия</t>
  </si>
  <si>
    <t>ОБ 710</t>
  </si>
  <si>
    <t>Казанов</t>
  </si>
  <si>
    <t>Матвей</t>
  </si>
  <si>
    <t>ОБ 711</t>
  </si>
  <si>
    <t>Костылева</t>
  </si>
  <si>
    <t>Николаевна</t>
  </si>
  <si>
    <t>ОБ 712</t>
  </si>
  <si>
    <t>Лян</t>
  </si>
  <si>
    <t>Савелий</t>
  </si>
  <si>
    <t>ОБ 713</t>
  </si>
  <si>
    <t>Магомедова</t>
  </si>
  <si>
    <t>Патимат</t>
  </si>
  <si>
    <t>Мурадовна</t>
  </si>
  <si>
    <t>ОБ 714</t>
  </si>
  <si>
    <t>Телушкина</t>
  </si>
  <si>
    <t>Антоновна</t>
  </si>
  <si>
    <t>ОБ 715</t>
  </si>
  <si>
    <t>Тимофеев</t>
  </si>
  <si>
    <t>Иванович</t>
  </si>
  <si>
    <t>ОБ 716</t>
  </si>
  <si>
    <t>Трекина</t>
  </si>
  <si>
    <t>Максимовна</t>
  </si>
  <si>
    <t>ОБ 717</t>
  </si>
  <si>
    <t>Шергина</t>
  </si>
  <si>
    <t>ОБ 718</t>
  </si>
  <si>
    <t>МОУ СШ им.Ф.И.Толбухина ЯМР</t>
  </si>
  <si>
    <t>МОУ Глебовская ОШ ЯМР</t>
  </si>
  <si>
    <t>МОУ Козьмодемьянская ОШ ЯМР</t>
  </si>
  <si>
    <t>МОУ Ивняковская СШ ЯМР</t>
  </si>
  <si>
    <t>МОУ Пестрецовская ОШ ЯМР</t>
  </si>
  <si>
    <t>МОУ Мордвиновская СШ ЯМР</t>
  </si>
  <si>
    <t>Барбарош</t>
  </si>
  <si>
    <t>Артём</t>
  </si>
  <si>
    <t>Витальевич</t>
  </si>
  <si>
    <t>ОБ 801</t>
  </si>
  <si>
    <t>Виноградова</t>
  </si>
  <si>
    <t>ОБ 802</t>
  </si>
  <si>
    <t>Давыдова</t>
  </si>
  <si>
    <t>ОБ 803</t>
  </si>
  <si>
    <t>Дворянинов</t>
  </si>
  <si>
    <t>Александр</t>
  </si>
  <si>
    <t>ОБ 804</t>
  </si>
  <si>
    <t>ОБ 805</t>
  </si>
  <si>
    <t>Иванова</t>
  </si>
  <si>
    <t>Наталья</t>
  </si>
  <si>
    <t>ОБ 806</t>
  </si>
  <si>
    <t>Изибаева</t>
  </si>
  <si>
    <t>ОБ 807</t>
  </si>
  <si>
    <t>Кокина</t>
  </si>
  <si>
    <t>Анатольевна</t>
  </si>
  <si>
    <t>ОБ 808</t>
  </si>
  <si>
    <t>Крылова</t>
  </si>
  <si>
    <t>Стефания</t>
  </si>
  <si>
    <t>ОБ 809</t>
  </si>
  <si>
    <t>Кузнецов</t>
  </si>
  <si>
    <t>ОБ 810</t>
  </si>
  <si>
    <t>Лукашевич</t>
  </si>
  <si>
    <t>Олеся</t>
  </si>
  <si>
    <t>ОБ 811</t>
  </si>
  <si>
    <t>Мурашов</t>
  </si>
  <si>
    <t>Дмитрий</t>
  </si>
  <si>
    <t>ОБ 813</t>
  </si>
  <si>
    <t>Панков</t>
  </si>
  <si>
    <t>Владимир</t>
  </si>
  <si>
    <t>ОБ 814</t>
  </si>
  <si>
    <t>Перевозчикова</t>
  </si>
  <si>
    <t>Таисия</t>
  </si>
  <si>
    <t>ОБ 815</t>
  </si>
  <si>
    <t>Соловьев-Молчанов</t>
  </si>
  <si>
    <t>ОБ 817</t>
  </si>
  <si>
    <t>Щедрова</t>
  </si>
  <si>
    <t>ОБ 818</t>
  </si>
  <si>
    <t>Абрамов</t>
  </si>
  <si>
    <t>Кирилл</t>
  </si>
  <si>
    <t>ОБ 901</t>
  </si>
  <si>
    <t>Баборико</t>
  </si>
  <si>
    <t>ОБ 902</t>
  </si>
  <si>
    <t>Богушев</t>
  </si>
  <si>
    <t>Артем</t>
  </si>
  <si>
    <t>ОБ 903</t>
  </si>
  <si>
    <t>Булычев</t>
  </si>
  <si>
    <t>Василий</t>
  </si>
  <si>
    <t>Денисович</t>
  </si>
  <si>
    <t>ОБ 904</t>
  </si>
  <si>
    <t>Видова</t>
  </si>
  <si>
    <t>Суфияновна</t>
  </si>
  <si>
    <t>ОБ 905</t>
  </si>
  <si>
    <t>константинович</t>
  </si>
  <si>
    <t>ОБ 906</t>
  </si>
  <si>
    <t>Деревяшкина</t>
  </si>
  <si>
    <t>Ника</t>
  </si>
  <si>
    <t>ОБ 908</t>
  </si>
  <si>
    <t>Исакова</t>
  </si>
  <si>
    <t>ОБ 909</t>
  </si>
  <si>
    <t>Каткова</t>
  </si>
  <si>
    <t>ОБ 910</t>
  </si>
  <si>
    <t>Ким</t>
  </si>
  <si>
    <t>Константин</t>
  </si>
  <si>
    <t>ОБ 911</t>
  </si>
  <si>
    <t>Крылов</t>
  </si>
  <si>
    <t>Денис</t>
  </si>
  <si>
    <t>ОБ 912</t>
  </si>
  <si>
    <t>Кулаков</t>
  </si>
  <si>
    <t>Васильевич</t>
  </si>
  <si>
    <t>ОБ 913</t>
  </si>
  <si>
    <t>Куропалкин</t>
  </si>
  <si>
    <t>Всеволод</t>
  </si>
  <si>
    <t>ОБ 914</t>
  </si>
  <si>
    <t>Носков</t>
  </si>
  <si>
    <t>Роман</t>
  </si>
  <si>
    <t>ОБ 915</t>
  </si>
  <si>
    <t>Петрова</t>
  </si>
  <si>
    <t>ОБ 916</t>
  </si>
  <si>
    <t>Потемкина</t>
  </si>
  <si>
    <t>Кристина</t>
  </si>
  <si>
    <t>ОБ 917</t>
  </si>
  <si>
    <t>ОБ 918</t>
  </si>
  <si>
    <t>Сазонов</t>
  </si>
  <si>
    <t>ОБ 919</t>
  </si>
  <si>
    <t>Федорова</t>
  </si>
  <si>
    <t>Анфиса</t>
  </si>
  <si>
    <t>ОБ 920</t>
  </si>
  <si>
    <t>Хасанов</t>
  </si>
  <si>
    <t>Данил</t>
  </si>
  <si>
    <t>Маратович</t>
  </si>
  <si>
    <t>ОБ 921</t>
  </si>
  <si>
    <t>Шеметова</t>
  </si>
  <si>
    <t>ОБ 922</t>
  </si>
  <si>
    <t>МОУ Ширинская ОШ ЯМР</t>
  </si>
  <si>
    <t>ОБ 1001</t>
  </si>
  <si>
    <t>Бабаян</t>
  </si>
  <si>
    <t>ОБ 1002</t>
  </si>
  <si>
    <t>ОБ 1003</t>
  </si>
  <si>
    <t>Краснощеков</t>
  </si>
  <si>
    <t>ОБ 1005</t>
  </si>
  <si>
    <t>Пепелин</t>
  </si>
  <si>
    <t>Павлович</t>
  </si>
  <si>
    <t>ОБ 1008</t>
  </si>
  <si>
    <t>Васильевна</t>
  </si>
  <si>
    <t>ОБ 1011</t>
  </si>
  <si>
    <t>Романова</t>
  </si>
  <si>
    <t>ОБ 1012</t>
  </si>
  <si>
    <t>Смирнов</t>
  </si>
  <si>
    <t>Даниил</t>
  </si>
  <si>
    <t>ОБ 1013</t>
  </si>
  <si>
    <t>Чернышева</t>
  </si>
  <si>
    <t>ОБ 1014</t>
  </si>
  <si>
    <t>ОБ 1015</t>
  </si>
  <si>
    <t>Шолина</t>
  </si>
  <si>
    <t>ОБ 1016</t>
  </si>
  <si>
    <t>Ютанова</t>
  </si>
  <si>
    <t>Яна</t>
  </si>
  <si>
    <t>ОБ 1017</t>
  </si>
  <si>
    <t>ОБ 1101</t>
  </si>
  <si>
    <t>Аллахвердиева</t>
  </si>
  <si>
    <t>Тамаша</t>
  </si>
  <si>
    <t>Акиф-кызы</t>
  </si>
  <si>
    <t>ОБ 1102</t>
  </si>
  <si>
    <t>ОБ 1103</t>
  </si>
  <si>
    <t>ОБ 1104</t>
  </si>
  <si>
    <t>Зарубин</t>
  </si>
  <si>
    <t>Илья</t>
  </si>
  <si>
    <t>ОБ 1105</t>
  </si>
  <si>
    <t>ОБ 1106</t>
  </si>
  <si>
    <t>ОБ 1107</t>
  </si>
  <si>
    <t>Кузнецова</t>
  </si>
  <si>
    <t>ОБ 1108</t>
  </si>
  <si>
    <t>Кулакова</t>
  </si>
  <si>
    <t>Тамила</t>
  </si>
  <si>
    <t>ОБ 1110</t>
  </si>
  <si>
    <t>МОУ Мокеевская СШ ЯМР</t>
  </si>
  <si>
    <t>Курбанова</t>
  </si>
  <si>
    <t>Санам</t>
  </si>
  <si>
    <t>Зафардухт</t>
  </si>
  <si>
    <t>ОБ 1111</t>
  </si>
  <si>
    <t>ОБ 1115</t>
  </si>
  <si>
    <t>Руфанов</t>
  </si>
  <si>
    <t>ОБ 1116</t>
  </si>
  <si>
    <t>Святов</t>
  </si>
  <si>
    <t>Семен</t>
  </si>
  <si>
    <t>Олегович</t>
  </si>
  <si>
    <t>ОБ 1117</t>
  </si>
  <si>
    <t>Суровов</t>
  </si>
  <si>
    <t>ОБ 1118</t>
  </si>
  <si>
    <t>Торопова</t>
  </si>
  <si>
    <t>Леонидовна</t>
  </si>
  <si>
    <t>ОБ 1119</t>
  </si>
  <si>
    <t>Трусова</t>
  </si>
  <si>
    <t>ОБ 1120</t>
  </si>
  <si>
    <t>ОБ 1121</t>
  </si>
  <si>
    <t>ОБ 1122</t>
  </si>
  <si>
    <t>Яблокова</t>
  </si>
  <si>
    <t>Милана</t>
  </si>
  <si>
    <t>ОБ 1123</t>
  </si>
  <si>
    <t xml:space="preserve"> МЭ ВсОШ 2024/2025 учебного года по обществознанию
Протокол оценки №5 от 19.11.2024</t>
  </si>
  <si>
    <t xml:space="preserve"> МЭ ВсОШ 2024/2025 учебного года по обществознанию
Протокол оценки №4 от 19.11.2024</t>
  </si>
  <si>
    <t xml:space="preserve"> МЭ ВсОШ 2024/2025 учебного года по обществознанию
Протокол оценки №3 от 19.11.2024</t>
  </si>
  <si>
    <t xml:space="preserve"> МЭ ВсОШ 2024/2025 учебного года по обществознанию
Протокол оценки №2 от 19.11.2024</t>
  </si>
  <si>
    <t xml:space="preserve"> МЭ ВсОШ 2024/2025 учебного года по обществознанию
Протокол оценки №1 от 19.11.2024</t>
  </si>
  <si>
    <t>Дата заполения протокола: 19.11.2024 г.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</si>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</sst>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2" fillId="0" borderId="0" applyBorder="0" applyProtection="0"/>
    <xf numFmtId="0" fontId="3" fillId="0" borderId="0"/>
    <xf numFmtId="0" fontId="2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Excel Built-in Normal" xfId="2"/>
    <cellStyle name="TableStyleLight1" xfId="4"/>
    <cellStyle name="Обычный" xfId="0" builtinId="0"/>
    <cellStyle name="Обычный 2" xfId="3"/>
    <cellStyle name="Обычный_9" xfId="1"/>
  </cellStyles>
  <dxfs count="6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56234562" displayName="Таблица156234562" ref="A3:P19" totalsRowShown="0" headerRowDxfId="62" headerRowBorderDxfId="61">
  <sortState ref="A4:P19">
    <sortCondition ref="E4"/>
  </sortState>
  <tableColumns count="16">
    <tableColumn id="1" name="№" dataDxfId="60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59"/>
    <tableColumn id="13" name="1 (10 б)" dataDxfId="58"/>
    <tableColumn id="11" name="2 (6 б)" dataDxfId="57"/>
    <tableColumn id="8" name="3 (10 б)" dataDxfId="56"/>
    <tableColumn id="17" name="4 (10 б)" dataDxfId="55"/>
    <tableColumn id="15" name="5 (6 б)" dataDxfId="54"/>
    <tableColumn id="7" name="6 (6 б)" dataDxfId="53" dataCellStyle="Обычный_9"/>
    <tableColumn id="16" name="7 (37 б)" dataDxfId="52"/>
    <tableColumn id="12" name="Итоговый балл (максимальный балл - 85)" dataDxfId="51">
      <calculatedColumnFormula>SUM(Таблица156234562[[#This Row],[1 (10 б)]:[7 (37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Таблица156234563" displayName="Таблица156234563" ref="A3:P19" totalsRowShown="0" headerRowDxfId="50" headerRowBorderDxfId="49">
  <sortState ref="A4:P19">
    <sortCondition ref="E4"/>
  </sortState>
  <tableColumns count="16">
    <tableColumn id="1" name="№" dataDxfId="48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47"/>
    <tableColumn id="13" name="1 (10 б)" dataDxfId="46"/>
    <tableColumn id="11" name="2 (6 б)" dataDxfId="45"/>
    <tableColumn id="8" name="3 (10 б)" dataDxfId="44"/>
    <tableColumn id="17" name="4 (10 б)" dataDxfId="43"/>
    <tableColumn id="15" name="5 (6 б)" dataDxfId="42"/>
    <tableColumn id="7" name="6 (6 б)" dataDxfId="41" dataCellStyle="Обычный_9"/>
    <tableColumn id="16" name="7 (37 б)" dataDxfId="40"/>
    <tableColumn id="12" name="Итоговый балл (максимальный балл - 85)" dataDxfId="39">
      <calculatedColumnFormula>SUM(Таблица156234563[[#This Row],[1 (10 б)]:[7 (37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6" name="Таблица156234567" displayName="Таблица156234567" ref="A3:Q24" totalsRowShown="0" headerRowDxfId="38" headerRowBorderDxfId="37">
  <sortState ref="A4:Q24">
    <sortCondition ref="E4"/>
  </sortState>
  <tableColumns count="17">
    <tableColumn id="1" name="№" dataDxfId="36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35"/>
    <tableColumn id="13" name="1 (10 б)" dataDxfId="34"/>
    <tableColumn id="11" name="2 (20 б)" dataDxfId="33"/>
    <tableColumn id="8" name="3 (10 б)" dataDxfId="32"/>
    <tableColumn id="17" name="4 (10 б)" dataDxfId="31"/>
    <tableColumn id="15" name="5 (5 б)" dataDxfId="30"/>
    <tableColumn id="7" name="6 (5 б)" dataDxfId="29" dataCellStyle="Обычный_9"/>
    <tableColumn id="14" name="7 (20 б)" dataDxfId="28" dataCellStyle="Обычный_9"/>
    <tableColumn id="16" name="(20 б)" dataDxfId="27"/>
    <tableColumn id="12" name="Итоговый балл (максимальный балл - 100)" dataDxfId="26">
      <calculatedColumnFormula>SUM(Таблица156234567[[#This Row],[1 (10 б)]:[(20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7" name="Таблица156234568" displayName="Таблица156234568" ref="A3:Q15" totalsRowShown="0" headerRowDxfId="25" headerRowBorderDxfId="24">
  <sortState ref="A4:Q15">
    <sortCondition ref="E4"/>
  </sortState>
  <tableColumns count="17">
    <tableColumn id="1" name="№" dataDxfId="23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22"/>
    <tableColumn id="13" name="1 (10 б)" dataDxfId="21"/>
    <tableColumn id="11" name="2 (20 б)" dataDxfId="20"/>
    <tableColumn id="8" name="3 (4 б)" dataDxfId="19"/>
    <tableColumn id="17" name="4 (10 б)" dataDxfId="18"/>
    <tableColumn id="15" name="5 (6 б)" dataDxfId="17"/>
    <tableColumn id="7" name="6 (10 б)" dataDxfId="16" dataCellStyle="Обычный_9"/>
    <tableColumn id="14" name="7 (20 б)" dataDxfId="15" dataCellStyle="Обычный_9"/>
    <tableColumn id="16" name="(20 б)" dataDxfId="14"/>
    <tableColumn id="12" name="Итоговый балл (максимальный балл - 100)" dataDxfId="13">
      <calculatedColumnFormula>SUM(Таблица156234568[[#This Row],[1 (10 б)]:[(20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Таблица15623456" displayName="Таблица15623456" ref="A3:Q22" totalsRowShown="0" headerRowDxfId="12" headerRowBorderDxfId="11">
  <sortState ref="A4:Q22">
    <sortCondition ref="E4"/>
  </sortState>
  <tableColumns count="17">
    <tableColumn id="1" name="№" dataDxfId="10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/>
    <tableColumn id="10" name="Класс" dataDxfId="9"/>
    <tableColumn id="13" name="1 (10 б)" dataDxfId="8"/>
    <tableColumn id="11" name="2 (9 б)" dataDxfId="7"/>
    <tableColumn id="8" name="3 (18 б)" dataDxfId="6"/>
    <tableColumn id="17" name="4 (6 б)" dataDxfId="5"/>
    <tableColumn id="7" name="5 (4 б)" dataDxfId="4" dataCellStyle="Обычный_9"/>
    <tableColumn id="14" name="6 (8 б)" dataDxfId="3" dataCellStyle="Обычный_9"/>
    <tableColumn id="15" name="7 (20 б)" dataDxfId="2"/>
    <tableColumn id="16" name="(20 б)" dataDxfId="1"/>
    <tableColumn id="12" name="Итоговый балл (максимальный балл - 95)" dataDxfId="0">
      <calculatedColumnFormula>SUM(Таблица15623456[[#This Row],[1 (10 б)]:[(20 б)]])</calculatedColumnFormula>
    </tableColumn>
    <tableColumn id="9" name="Статус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workbookViewId="0">
      <selection activeCell="C5" sqref="C5"/>
    </sheetView>
  </sheetViews>
  <sheetFormatPr defaultRowHeight="15" x14ac:dyDescent="0.25"/>
  <cols>
    <col min="1" max="1" width="6.5703125" customWidth="1"/>
    <col min="2" max="2" width="15.85546875" customWidth="1"/>
    <col min="3" max="3" width="14.7109375" customWidth="1"/>
    <col min="4" max="4" width="17.85546875" customWidth="1"/>
    <col min="5" max="5" width="12.140625" customWidth="1"/>
    <col min="6" max="6" width="41.85546875" customWidth="1"/>
    <col min="7" max="7" width="7.5703125" customWidth="1"/>
    <col min="8" max="14" width="10.85546875" customWidth="1"/>
    <col min="15" max="15" width="16.28515625" customWidth="1"/>
    <col min="16" max="16" width="14.7109375" customWidth="1"/>
  </cols>
  <sheetData>
    <row r="1" spans="1:16" ht="48.75" customHeight="1" x14ac:dyDescent="0.3">
      <c r="A1" s="20" t="s">
        <v>339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9"/>
    </row>
    <row r="2" spans="1:16" ht="14.25" customHeight="1" x14ac:dyDescent="0.3">
      <c r="A2" s="1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6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99</v>
      </c>
      <c r="I3" s="7" t="s">
        <v>100</v>
      </c>
      <c r="J3" s="7" t="s">
        <v>101</v>
      </c>
      <c r="K3" s="7" t="s">
        <v>102</v>
      </c>
      <c r="L3" s="7" t="s">
        <v>103</v>
      </c>
      <c r="M3" s="7" t="s">
        <v>104</v>
      </c>
      <c r="N3" s="7" t="s">
        <v>105</v>
      </c>
      <c r="O3" s="12" t="s">
        <v>106</v>
      </c>
      <c r="P3" s="11" t="s">
        <v>7</v>
      </c>
    </row>
    <row r="4" spans="1:16" ht="16.5" customHeight="1" x14ac:dyDescent="0.25">
      <c r="A4" s="10">
        <v>1</v>
      </c>
      <c r="B4" s="6" t="s">
        <v>120</v>
      </c>
      <c r="C4" s="4" t="s">
        <v>8</v>
      </c>
      <c r="D4" s="2" t="s">
        <v>29</v>
      </c>
      <c r="E4" s="5" t="s">
        <v>121</v>
      </c>
      <c r="F4" s="3" t="s">
        <v>166</v>
      </c>
      <c r="G4" s="1">
        <v>7</v>
      </c>
      <c r="H4" s="1">
        <v>6</v>
      </c>
      <c r="I4" s="1">
        <v>2</v>
      </c>
      <c r="J4" s="1">
        <v>0</v>
      </c>
      <c r="K4" s="1">
        <v>2</v>
      </c>
      <c r="L4" s="1">
        <v>1</v>
      </c>
      <c r="M4" s="1">
        <v>1</v>
      </c>
      <c r="N4" s="1">
        <v>21</v>
      </c>
      <c r="O4" s="13">
        <f>SUM(Таблица156234562[[#This Row],[1 (10 б)]:[7 (37 б)]])</f>
        <v>33</v>
      </c>
      <c r="P4" s="6" t="s">
        <v>343</v>
      </c>
    </row>
    <row r="5" spans="1:16" ht="16.5" customHeight="1" x14ac:dyDescent="0.25">
      <c r="A5" s="16">
        <v>2</v>
      </c>
      <c r="B5" s="6" t="s">
        <v>122</v>
      </c>
      <c r="C5" s="4" t="s">
        <v>46</v>
      </c>
      <c r="D5" s="2" t="s">
        <v>123</v>
      </c>
      <c r="E5" s="5" t="s">
        <v>124</v>
      </c>
      <c r="F5" s="3" t="s">
        <v>61</v>
      </c>
      <c r="G5" s="17">
        <v>7</v>
      </c>
      <c r="H5" s="17">
        <v>7</v>
      </c>
      <c r="I5" s="17">
        <v>4</v>
      </c>
      <c r="J5" s="17">
        <v>0</v>
      </c>
      <c r="K5" s="17">
        <v>3</v>
      </c>
      <c r="L5" s="17">
        <v>2</v>
      </c>
      <c r="M5" s="17">
        <v>3</v>
      </c>
      <c r="N5" s="17">
        <v>13</v>
      </c>
      <c r="O5" s="13">
        <f>SUM(Таблица156234562[[#This Row],[1 (10 б)]:[7 (37 б)]])</f>
        <v>32</v>
      </c>
      <c r="P5" s="6" t="s">
        <v>343</v>
      </c>
    </row>
    <row r="6" spans="1:16" ht="16.5" customHeight="1" x14ac:dyDescent="0.25">
      <c r="A6" s="10">
        <v>3</v>
      </c>
      <c r="B6" s="6" t="s">
        <v>125</v>
      </c>
      <c r="C6" s="4" t="s">
        <v>126</v>
      </c>
      <c r="D6" s="2" t="s">
        <v>127</v>
      </c>
      <c r="E6" s="5" t="s">
        <v>128</v>
      </c>
      <c r="F6" s="3" t="s">
        <v>167</v>
      </c>
      <c r="G6" s="1">
        <v>7</v>
      </c>
      <c r="H6" s="17">
        <v>6</v>
      </c>
      <c r="I6" s="17">
        <v>2</v>
      </c>
      <c r="J6" s="17">
        <v>0</v>
      </c>
      <c r="K6" s="17">
        <v>3</v>
      </c>
      <c r="L6" s="17">
        <v>0</v>
      </c>
      <c r="M6" s="17">
        <v>6</v>
      </c>
      <c r="N6" s="17">
        <v>21</v>
      </c>
      <c r="O6" s="13">
        <f>SUM(Таблица156234562[[#This Row],[1 (10 б)]:[7 (37 б)]])</f>
        <v>38</v>
      </c>
      <c r="P6" s="6" t="s">
        <v>342</v>
      </c>
    </row>
    <row r="7" spans="1:16" ht="16.5" customHeight="1" x14ac:dyDescent="0.25">
      <c r="A7" s="16">
        <v>4</v>
      </c>
      <c r="B7" s="6" t="s">
        <v>129</v>
      </c>
      <c r="C7" s="4" t="s">
        <v>56</v>
      </c>
      <c r="D7" s="2" t="s">
        <v>16</v>
      </c>
      <c r="E7" s="5" t="s">
        <v>130</v>
      </c>
      <c r="F7" s="3" t="s">
        <v>87</v>
      </c>
      <c r="G7" s="17">
        <v>7</v>
      </c>
      <c r="H7" s="17">
        <v>5</v>
      </c>
      <c r="I7" s="17">
        <v>2</v>
      </c>
      <c r="J7" s="17">
        <v>0</v>
      </c>
      <c r="K7" s="17">
        <v>2</v>
      </c>
      <c r="L7" s="17">
        <v>1</v>
      </c>
      <c r="M7" s="17">
        <v>0</v>
      </c>
      <c r="N7" s="17">
        <v>11</v>
      </c>
      <c r="O7" s="13">
        <f>SUM(Таблица156234562[[#This Row],[1 (10 б)]:[7 (37 б)]])</f>
        <v>21</v>
      </c>
      <c r="P7" s="6" t="s">
        <v>343</v>
      </c>
    </row>
    <row r="8" spans="1:16" ht="16.5" customHeight="1" x14ac:dyDescent="0.25">
      <c r="A8" s="10">
        <v>5</v>
      </c>
      <c r="B8" s="6" t="s">
        <v>131</v>
      </c>
      <c r="C8" s="4" t="s">
        <v>132</v>
      </c>
      <c r="D8" s="2" t="s">
        <v>27</v>
      </c>
      <c r="E8" s="5" t="s">
        <v>133</v>
      </c>
      <c r="F8" s="3" t="s">
        <v>166</v>
      </c>
      <c r="G8" s="1">
        <v>7</v>
      </c>
      <c r="H8" s="17">
        <v>6</v>
      </c>
      <c r="I8" s="17">
        <v>0</v>
      </c>
      <c r="J8" s="17">
        <v>0</v>
      </c>
      <c r="K8" s="17">
        <v>1</v>
      </c>
      <c r="L8" s="17">
        <v>1</v>
      </c>
      <c r="M8" s="17">
        <v>0</v>
      </c>
      <c r="N8" s="17">
        <v>24</v>
      </c>
      <c r="O8" s="13">
        <f>SUM(Таблица156234562[[#This Row],[1 (10 б)]:[7 (37 б)]])</f>
        <v>32</v>
      </c>
      <c r="P8" s="6" t="s">
        <v>343</v>
      </c>
    </row>
    <row r="9" spans="1:16" ht="16.5" customHeight="1" x14ac:dyDescent="0.25">
      <c r="A9" s="16">
        <v>6</v>
      </c>
      <c r="B9" s="6" t="s">
        <v>134</v>
      </c>
      <c r="C9" s="4" t="s">
        <v>135</v>
      </c>
      <c r="D9" s="2" t="s">
        <v>13</v>
      </c>
      <c r="E9" s="5" t="s">
        <v>136</v>
      </c>
      <c r="F9" s="3" t="s">
        <v>168</v>
      </c>
      <c r="G9" s="1">
        <v>7</v>
      </c>
      <c r="H9" s="17">
        <v>5</v>
      </c>
      <c r="I9" s="17">
        <v>0</v>
      </c>
      <c r="J9" s="17">
        <v>0</v>
      </c>
      <c r="K9" s="17">
        <v>0</v>
      </c>
      <c r="L9" s="17">
        <v>1</v>
      </c>
      <c r="M9" s="17">
        <v>1</v>
      </c>
      <c r="N9" s="17">
        <v>14</v>
      </c>
      <c r="O9" s="13">
        <f>SUM(Таблица156234562[[#This Row],[1 (10 б)]:[7 (37 б)]])</f>
        <v>21</v>
      </c>
      <c r="P9" s="6" t="s">
        <v>343</v>
      </c>
    </row>
    <row r="10" spans="1:16" ht="16.5" customHeight="1" x14ac:dyDescent="0.25">
      <c r="A10" s="10">
        <v>7</v>
      </c>
      <c r="B10" s="6" t="s">
        <v>137</v>
      </c>
      <c r="C10" s="4" t="s">
        <v>12</v>
      </c>
      <c r="D10" s="2" t="s">
        <v>10</v>
      </c>
      <c r="E10" s="5" t="s">
        <v>138</v>
      </c>
      <c r="F10" s="3" t="s">
        <v>61</v>
      </c>
      <c r="G10" s="1">
        <v>7</v>
      </c>
      <c r="H10" s="17">
        <v>7</v>
      </c>
      <c r="I10" s="17">
        <v>4</v>
      </c>
      <c r="J10" s="17">
        <v>8</v>
      </c>
      <c r="K10" s="17">
        <v>6</v>
      </c>
      <c r="L10" s="17">
        <v>4</v>
      </c>
      <c r="M10" s="17">
        <v>4</v>
      </c>
      <c r="N10" s="17">
        <v>25</v>
      </c>
      <c r="O10" s="13">
        <f>SUM(Таблица156234562[[#This Row],[1 (10 б)]:[7 (37 б)]])</f>
        <v>58</v>
      </c>
      <c r="P10" s="6" t="s">
        <v>341</v>
      </c>
    </row>
    <row r="11" spans="1:16" ht="16.5" customHeight="1" x14ac:dyDescent="0.25">
      <c r="A11" s="16">
        <v>8</v>
      </c>
      <c r="B11" s="6" t="s">
        <v>139</v>
      </c>
      <c r="C11" s="4" t="s">
        <v>140</v>
      </c>
      <c r="D11" s="2" t="s">
        <v>13</v>
      </c>
      <c r="E11" s="5" t="s">
        <v>141</v>
      </c>
      <c r="F11" s="3" t="s">
        <v>170</v>
      </c>
      <c r="G11" s="17">
        <v>7</v>
      </c>
      <c r="H11" s="17">
        <v>1</v>
      </c>
      <c r="I11" s="17">
        <v>6</v>
      </c>
      <c r="J11" s="17">
        <v>0</v>
      </c>
      <c r="K11" s="17">
        <v>2</v>
      </c>
      <c r="L11" s="17">
        <v>0</v>
      </c>
      <c r="M11" s="17">
        <v>1</v>
      </c>
      <c r="N11" s="17">
        <v>6</v>
      </c>
      <c r="O11" s="13">
        <f>SUM(Таблица156234562[[#This Row],[1 (10 б)]:[7 (37 б)]])</f>
        <v>16</v>
      </c>
      <c r="P11" s="6" t="s">
        <v>343</v>
      </c>
    </row>
    <row r="12" spans="1:16" ht="16.5" customHeight="1" x14ac:dyDescent="0.25">
      <c r="A12" s="10">
        <v>9</v>
      </c>
      <c r="B12" s="6" t="s">
        <v>142</v>
      </c>
      <c r="C12" s="4" t="s">
        <v>143</v>
      </c>
      <c r="D12" s="2" t="s">
        <v>78</v>
      </c>
      <c r="E12" s="5" t="s">
        <v>144</v>
      </c>
      <c r="F12" s="3" t="s">
        <v>87</v>
      </c>
      <c r="G12" s="1">
        <v>7</v>
      </c>
      <c r="H12" s="17">
        <v>8</v>
      </c>
      <c r="I12" s="17">
        <v>2</v>
      </c>
      <c r="J12" s="17">
        <v>0</v>
      </c>
      <c r="K12" s="17">
        <v>0</v>
      </c>
      <c r="L12" s="17">
        <v>2</v>
      </c>
      <c r="M12" s="17">
        <v>1</v>
      </c>
      <c r="N12" s="17">
        <v>3</v>
      </c>
      <c r="O12" s="13">
        <f>SUM(Таблица156234562[[#This Row],[1 (10 б)]:[7 (37 б)]])</f>
        <v>16</v>
      </c>
      <c r="P12" s="6" t="s">
        <v>343</v>
      </c>
    </row>
    <row r="13" spans="1:16" ht="16.5" customHeight="1" x14ac:dyDescent="0.25">
      <c r="A13" s="16">
        <v>10</v>
      </c>
      <c r="B13" s="6" t="s">
        <v>145</v>
      </c>
      <c r="C13" s="4" t="s">
        <v>44</v>
      </c>
      <c r="D13" s="2" t="s">
        <v>146</v>
      </c>
      <c r="E13" s="5" t="s">
        <v>147</v>
      </c>
      <c r="F13" s="3" t="s">
        <v>87</v>
      </c>
      <c r="G13" s="17">
        <v>7</v>
      </c>
      <c r="H13" s="17">
        <v>4</v>
      </c>
      <c r="I13" s="17">
        <v>0</v>
      </c>
      <c r="J13" s="17">
        <v>0</v>
      </c>
      <c r="K13" s="17">
        <v>0</v>
      </c>
      <c r="L13" s="17">
        <v>1</v>
      </c>
      <c r="M13" s="17">
        <v>1</v>
      </c>
      <c r="N13" s="17">
        <v>5</v>
      </c>
      <c r="O13" s="13">
        <f>SUM(Таблица156234562[[#This Row],[1 (10 б)]:[7 (37 б)]])</f>
        <v>11</v>
      </c>
      <c r="P13" s="6" t="s">
        <v>343</v>
      </c>
    </row>
    <row r="14" spans="1:16" ht="16.5" customHeight="1" x14ac:dyDescent="0.25">
      <c r="A14" s="10">
        <v>11</v>
      </c>
      <c r="B14" s="6" t="s">
        <v>148</v>
      </c>
      <c r="C14" s="4" t="s">
        <v>149</v>
      </c>
      <c r="D14" s="2" t="s">
        <v>57</v>
      </c>
      <c r="E14" s="5" t="s">
        <v>150</v>
      </c>
      <c r="F14" s="3" t="s">
        <v>32</v>
      </c>
      <c r="G14" s="1">
        <v>7</v>
      </c>
      <c r="H14" s="17">
        <v>6</v>
      </c>
      <c r="I14" s="17">
        <v>0</v>
      </c>
      <c r="J14" s="17">
        <v>0</v>
      </c>
      <c r="K14" s="17">
        <v>4</v>
      </c>
      <c r="L14" s="17">
        <v>3</v>
      </c>
      <c r="M14" s="17">
        <v>4</v>
      </c>
      <c r="N14" s="17">
        <v>18</v>
      </c>
      <c r="O14" s="13">
        <f>SUM(Таблица156234562[[#This Row],[1 (10 б)]:[7 (37 б)]])</f>
        <v>35</v>
      </c>
      <c r="P14" s="6" t="s">
        <v>342</v>
      </c>
    </row>
    <row r="15" spans="1:16" ht="16.5" customHeight="1" x14ac:dyDescent="0.25">
      <c r="A15" s="16">
        <v>12</v>
      </c>
      <c r="B15" s="6" t="s">
        <v>151</v>
      </c>
      <c r="C15" s="4" t="s">
        <v>152</v>
      </c>
      <c r="D15" s="2" t="s">
        <v>153</v>
      </c>
      <c r="E15" s="5" t="s">
        <v>154</v>
      </c>
      <c r="F15" s="3" t="s">
        <v>169</v>
      </c>
      <c r="G15" s="17">
        <v>7</v>
      </c>
      <c r="H15" s="17">
        <v>5</v>
      </c>
      <c r="I15" s="17">
        <v>2</v>
      </c>
      <c r="J15" s="17">
        <v>0</v>
      </c>
      <c r="K15" s="17">
        <v>4</v>
      </c>
      <c r="L15" s="17">
        <v>1</v>
      </c>
      <c r="M15" s="17">
        <v>4</v>
      </c>
      <c r="N15" s="17">
        <v>12</v>
      </c>
      <c r="O15" s="13">
        <f>SUM(Таблица156234562[[#This Row],[1 (10 б)]:[7 (37 б)]])</f>
        <v>28</v>
      </c>
      <c r="P15" s="6" t="s">
        <v>343</v>
      </c>
    </row>
    <row r="16" spans="1:16" ht="16.5" customHeight="1" x14ac:dyDescent="0.25">
      <c r="A16" s="10">
        <v>13</v>
      </c>
      <c r="B16" s="6" t="s">
        <v>155</v>
      </c>
      <c r="C16" s="4" t="s">
        <v>46</v>
      </c>
      <c r="D16" s="2" t="s">
        <v>156</v>
      </c>
      <c r="E16" s="5" t="s">
        <v>157</v>
      </c>
      <c r="F16" s="3" t="s">
        <v>169</v>
      </c>
      <c r="G16" s="1">
        <v>7</v>
      </c>
      <c r="H16" s="17">
        <v>6</v>
      </c>
      <c r="I16" s="17">
        <v>0</v>
      </c>
      <c r="J16" s="17">
        <v>0</v>
      </c>
      <c r="K16" s="17">
        <v>4</v>
      </c>
      <c r="L16" s="17">
        <v>2</v>
      </c>
      <c r="M16" s="17">
        <v>1</v>
      </c>
      <c r="N16" s="17">
        <v>1</v>
      </c>
      <c r="O16" s="13">
        <f>SUM(Таблица156234562[[#This Row],[1 (10 б)]:[7 (37 б)]])</f>
        <v>14</v>
      </c>
      <c r="P16" s="6" t="s">
        <v>343</v>
      </c>
    </row>
    <row r="17" spans="1:16" ht="16.5" customHeight="1" x14ac:dyDescent="0.25">
      <c r="A17" s="16">
        <v>14</v>
      </c>
      <c r="B17" s="6" t="s">
        <v>158</v>
      </c>
      <c r="C17" s="4" t="s">
        <v>73</v>
      </c>
      <c r="D17" s="2" t="s">
        <v>159</v>
      </c>
      <c r="E17" s="5" t="s">
        <v>160</v>
      </c>
      <c r="F17" s="3" t="s">
        <v>171</v>
      </c>
      <c r="G17" s="17">
        <v>7</v>
      </c>
      <c r="H17" s="17">
        <v>6</v>
      </c>
      <c r="I17" s="17">
        <v>0</v>
      </c>
      <c r="J17" s="17">
        <v>0</v>
      </c>
      <c r="K17" s="17">
        <v>6</v>
      </c>
      <c r="L17" s="17">
        <v>0</v>
      </c>
      <c r="M17" s="17">
        <v>1</v>
      </c>
      <c r="N17" s="17">
        <v>6</v>
      </c>
      <c r="O17" s="13">
        <f>SUM(Таблица156234562[[#This Row],[1 (10 б)]:[7 (37 б)]])</f>
        <v>19</v>
      </c>
      <c r="P17" s="6" t="s">
        <v>343</v>
      </c>
    </row>
    <row r="18" spans="1:16" ht="16.5" customHeight="1" x14ac:dyDescent="0.25">
      <c r="A18" s="10">
        <v>15</v>
      </c>
      <c r="B18" s="6" t="s">
        <v>161</v>
      </c>
      <c r="C18" s="4" t="s">
        <v>49</v>
      </c>
      <c r="D18" s="2" t="s">
        <v>162</v>
      </c>
      <c r="E18" s="5" t="s">
        <v>163</v>
      </c>
      <c r="F18" s="3" t="s">
        <v>168</v>
      </c>
      <c r="G18" s="1">
        <v>7</v>
      </c>
      <c r="H18" s="17">
        <v>6</v>
      </c>
      <c r="I18" s="17">
        <v>4</v>
      </c>
      <c r="J18" s="17">
        <v>0</v>
      </c>
      <c r="K18" s="17">
        <v>2</v>
      </c>
      <c r="L18" s="17">
        <v>0</v>
      </c>
      <c r="M18" s="17">
        <v>0</v>
      </c>
      <c r="N18" s="17">
        <v>8</v>
      </c>
      <c r="O18" s="13">
        <f>SUM(Таблица156234562[[#This Row],[1 (10 б)]:[7 (37 б)]])</f>
        <v>20</v>
      </c>
      <c r="P18" s="6" t="s">
        <v>343</v>
      </c>
    </row>
    <row r="19" spans="1:16" ht="16.5" customHeight="1" x14ac:dyDescent="0.25">
      <c r="A19" s="16">
        <v>16</v>
      </c>
      <c r="B19" s="6" t="s">
        <v>164</v>
      </c>
      <c r="C19" s="4" t="s">
        <v>71</v>
      </c>
      <c r="D19" s="2" t="s">
        <v>29</v>
      </c>
      <c r="E19" s="5" t="s">
        <v>165</v>
      </c>
      <c r="F19" s="3" t="s">
        <v>61</v>
      </c>
      <c r="G19" s="17">
        <v>7</v>
      </c>
      <c r="H19" s="17">
        <v>7</v>
      </c>
      <c r="I19" s="17">
        <v>0</v>
      </c>
      <c r="J19" s="17">
        <v>4</v>
      </c>
      <c r="K19" s="17">
        <v>6</v>
      </c>
      <c r="L19" s="17">
        <v>2</v>
      </c>
      <c r="M19" s="17">
        <v>1</v>
      </c>
      <c r="N19" s="17">
        <v>5</v>
      </c>
      <c r="O19" s="13">
        <f>SUM(Таблица156234562[[#This Row],[1 (10 б)]:[7 (37 б)]])</f>
        <v>25</v>
      </c>
      <c r="P19" s="6" t="s">
        <v>343</v>
      </c>
    </row>
    <row r="21" spans="1:16" x14ac:dyDescent="0.25">
      <c r="A21" s="15" t="s">
        <v>88</v>
      </c>
      <c r="B21" s="15"/>
      <c r="C21" s="15"/>
      <c r="D21" s="15"/>
      <c r="E21" s="15"/>
      <c r="M21" s="15"/>
    </row>
    <row r="22" spans="1:16" x14ac:dyDescent="0.25">
      <c r="A22" s="15" t="s">
        <v>90</v>
      </c>
      <c r="B22" s="15"/>
      <c r="C22" s="15"/>
      <c r="D22" s="15"/>
      <c r="E22" s="15"/>
      <c r="F22" s="15"/>
    </row>
    <row r="23" spans="1:16" x14ac:dyDescent="0.25">
      <c r="A23" s="15" t="s">
        <v>89</v>
      </c>
      <c r="B23" s="15"/>
      <c r="C23" s="15"/>
      <c r="D23" s="15"/>
      <c r="E23" s="15"/>
      <c r="K23" s="15" t="s">
        <v>340</v>
      </c>
    </row>
    <row r="24" spans="1:16" x14ac:dyDescent="0.25">
      <c r="A24" s="15" t="s">
        <v>91</v>
      </c>
      <c r="B24" s="15"/>
      <c r="C24" s="15"/>
      <c r="D24" s="15"/>
      <c r="E24" s="15"/>
    </row>
    <row r="25" spans="1:16" x14ac:dyDescent="0.25">
      <c r="A25" s="15" t="s">
        <v>92</v>
      </c>
      <c r="B25" s="15"/>
      <c r="C25" s="15"/>
      <c r="D25" s="15"/>
      <c r="E25" s="15"/>
    </row>
    <row r="26" spans="1:16" x14ac:dyDescent="0.25">
      <c r="A26" s="15" t="s">
        <v>93</v>
      </c>
      <c r="B26" s="15"/>
      <c r="C26" s="15"/>
      <c r="D26" s="15"/>
      <c r="E26" s="15"/>
    </row>
    <row r="27" spans="1:16" x14ac:dyDescent="0.25">
      <c r="A27" s="15" t="s">
        <v>94</v>
      </c>
      <c r="B27" s="15"/>
      <c r="C27" s="15"/>
      <c r="D27" s="15"/>
      <c r="E27" s="15"/>
    </row>
    <row r="28" spans="1:16" x14ac:dyDescent="0.25">
      <c r="A28" s="15" t="s">
        <v>95</v>
      </c>
      <c r="B28" s="15"/>
      <c r="C28" s="15"/>
      <c r="D28" s="15"/>
      <c r="E28" s="15"/>
    </row>
    <row r="29" spans="1:16" x14ac:dyDescent="0.25">
      <c r="A29" s="15" t="s">
        <v>96</v>
      </c>
      <c r="B29" s="15"/>
      <c r="C29" s="15"/>
      <c r="D29" s="15"/>
      <c r="E29" s="15"/>
    </row>
    <row r="30" spans="1:16" x14ac:dyDescent="0.25">
      <c r="A30" s="15" t="s">
        <v>97</v>
      </c>
      <c r="B30" s="15"/>
      <c r="C30" s="15"/>
      <c r="D30" s="15"/>
      <c r="E30" s="15"/>
    </row>
    <row r="31" spans="1:16" x14ac:dyDescent="0.25">
      <c r="A31" s="15" t="s">
        <v>98</v>
      </c>
      <c r="B31" s="15"/>
      <c r="C31" s="15"/>
      <c r="D31" s="15"/>
      <c r="E31" s="15"/>
    </row>
  </sheetData>
  <mergeCells count="1">
    <mergeCell ref="A1:O1"/>
  </mergeCells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workbookViewId="0">
      <selection activeCell="E4" sqref="E4:E19"/>
    </sheetView>
  </sheetViews>
  <sheetFormatPr defaultRowHeight="15" x14ac:dyDescent="0.25"/>
  <cols>
    <col min="1" max="1" width="8.5703125" customWidth="1"/>
    <col min="2" max="2" width="25.5703125" customWidth="1"/>
    <col min="3" max="3" width="13.7109375" customWidth="1"/>
    <col min="4" max="4" width="23" customWidth="1"/>
    <col min="5" max="5" width="12.140625" customWidth="1"/>
    <col min="6" max="6" width="37.42578125" customWidth="1"/>
    <col min="7" max="7" width="10.140625" customWidth="1"/>
    <col min="8" max="14" width="10.85546875" customWidth="1"/>
    <col min="15" max="15" width="16.28515625" customWidth="1"/>
    <col min="16" max="16" width="13.28515625" customWidth="1"/>
  </cols>
  <sheetData>
    <row r="1" spans="1:16" ht="48.75" customHeight="1" x14ac:dyDescent="0.3">
      <c r="A1" s="20" t="s">
        <v>338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9"/>
    </row>
    <row r="2" spans="1:16" ht="14.25" customHeight="1" x14ac:dyDescent="0.3">
      <c r="A2" s="14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6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99</v>
      </c>
      <c r="I3" s="7" t="s">
        <v>100</v>
      </c>
      <c r="J3" s="7" t="s">
        <v>101</v>
      </c>
      <c r="K3" s="7" t="s">
        <v>102</v>
      </c>
      <c r="L3" s="7" t="s">
        <v>103</v>
      </c>
      <c r="M3" s="7" t="s">
        <v>104</v>
      </c>
      <c r="N3" s="7" t="s">
        <v>105</v>
      </c>
      <c r="O3" s="12" t="s">
        <v>106</v>
      </c>
      <c r="P3" s="11" t="s">
        <v>7</v>
      </c>
    </row>
    <row r="4" spans="1:16" ht="16.5" customHeight="1" x14ac:dyDescent="0.25">
      <c r="A4" s="10">
        <v>1</v>
      </c>
      <c r="B4" s="6" t="s">
        <v>172</v>
      </c>
      <c r="C4" s="4" t="s">
        <v>173</v>
      </c>
      <c r="D4" s="2" t="s">
        <v>174</v>
      </c>
      <c r="E4" s="5" t="s">
        <v>175</v>
      </c>
      <c r="F4" s="3" t="s">
        <v>32</v>
      </c>
      <c r="G4" s="1">
        <v>8</v>
      </c>
      <c r="H4" s="1">
        <v>3</v>
      </c>
      <c r="I4" s="1">
        <v>2</v>
      </c>
      <c r="J4" s="1">
        <v>0</v>
      </c>
      <c r="K4" s="1">
        <v>4</v>
      </c>
      <c r="L4" s="1">
        <v>0</v>
      </c>
      <c r="M4" s="1">
        <v>0</v>
      </c>
      <c r="N4" s="1">
        <v>7</v>
      </c>
      <c r="O4" s="13">
        <f>SUM(Таблица156234563[[#This Row],[1 (10 б)]:[7 (37 б)]])</f>
        <v>16</v>
      </c>
      <c r="P4" s="6" t="s">
        <v>343</v>
      </c>
    </row>
    <row r="5" spans="1:16" ht="16.5" customHeight="1" x14ac:dyDescent="0.25">
      <c r="A5" s="16">
        <v>2</v>
      </c>
      <c r="B5" s="6" t="s">
        <v>176</v>
      </c>
      <c r="C5" s="4" t="s">
        <v>53</v>
      </c>
      <c r="D5" s="2" t="s">
        <v>67</v>
      </c>
      <c r="E5" s="5" t="s">
        <v>177</v>
      </c>
      <c r="F5" s="3" t="s">
        <v>169</v>
      </c>
      <c r="G5" s="17">
        <v>8</v>
      </c>
      <c r="H5" s="17">
        <v>5</v>
      </c>
      <c r="I5" s="17">
        <v>2</v>
      </c>
      <c r="J5" s="17">
        <v>4</v>
      </c>
      <c r="K5" s="17">
        <v>4</v>
      </c>
      <c r="L5" s="17">
        <v>3</v>
      </c>
      <c r="M5" s="17">
        <v>2</v>
      </c>
      <c r="N5" s="17">
        <v>16</v>
      </c>
      <c r="O5" s="13">
        <f>SUM(Таблица156234563[[#This Row],[1 (10 б)]:[7 (37 б)]])</f>
        <v>36</v>
      </c>
      <c r="P5" s="6" t="s">
        <v>342</v>
      </c>
    </row>
    <row r="6" spans="1:16" ht="16.5" customHeight="1" x14ac:dyDescent="0.25">
      <c r="A6" s="10">
        <v>3</v>
      </c>
      <c r="B6" s="6" t="s">
        <v>178</v>
      </c>
      <c r="C6" s="4" t="s">
        <v>19</v>
      </c>
      <c r="D6" s="2" t="s">
        <v>23</v>
      </c>
      <c r="E6" s="5" t="s">
        <v>179</v>
      </c>
      <c r="F6" s="3" t="s">
        <v>166</v>
      </c>
      <c r="G6" s="1">
        <v>8</v>
      </c>
      <c r="H6" s="17">
        <v>7</v>
      </c>
      <c r="I6" s="17">
        <v>4</v>
      </c>
      <c r="J6" s="17">
        <v>3</v>
      </c>
      <c r="K6" s="17">
        <v>4</v>
      </c>
      <c r="L6" s="17">
        <v>4</v>
      </c>
      <c r="M6" s="17">
        <v>6</v>
      </c>
      <c r="N6" s="17">
        <v>11</v>
      </c>
      <c r="O6" s="13">
        <f>SUM(Таблица156234563[[#This Row],[1 (10 б)]:[7 (37 б)]])</f>
        <v>39</v>
      </c>
      <c r="P6" s="6" t="s">
        <v>342</v>
      </c>
    </row>
    <row r="7" spans="1:16" ht="16.5" customHeight="1" x14ac:dyDescent="0.25">
      <c r="A7" s="16">
        <v>4</v>
      </c>
      <c r="B7" s="6" t="s">
        <v>180</v>
      </c>
      <c r="C7" s="4" t="s">
        <v>181</v>
      </c>
      <c r="D7" s="2" t="s">
        <v>14</v>
      </c>
      <c r="E7" s="5" t="s">
        <v>182</v>
      </c>
      <c r="F7" s="3" t="s">
        <v>32</v>
      </c>
      <c r="G7" s="17">
        <v>8</v>
      </c>
      <c r="H7" s="17">
        <v>5</v>
      </c>
      <c r="I7" s="17">
        <v>0</v>
      </c>
      <c r="J7" s="17">
        <v>2</v>
      </c>
      <c r="K7" s="17">
        <v>0</v>
      </c>
      <c r="L7" s="17">
        <v>0</v>
      </c>
      <c r="M7" s="17">
        <v>1</v>
      </c>
      <c r="N7" s="17">
        <v>6</v>
      </c>
      <c r="O7" s="13">
        <f>SUM(Таблица156234563[[#This Row],[1 (10 б)]:[7 (37 б)]])</f>
        <v>14</v>
      </c>
      <c r="P7" s="6" t="s">
        <v>343</v>
      </c>
    </row>
    <row r="8" spans="1:16" ht="16.5" customHeight="1" x14ac:dyDescent="0.25">
      <c r="A8" s="10">
        <v>5</v>
      </c>
      <c r="B8" s="6" t="s">
        <v>20</v>
      </c>
      <c r="C8" s="4" t="s">
        <v>21</v>
      </c>
      <c r="D8" s="2" t="s">
        <v>14</v>
      </c>
      <c r="E8" s="5" t="s">
        <v>183</v>
      </c>
      <c r="F8" s="3" t="s">
        <v>32</v>
      </c>
      <c r="G8" s="1">
        <v>8</v>
      </c>
      <c r="H8" s="17">
        <v>4</v>
      </c>
      <c r="I8" s="17">
        <v>2</v>
      </c>
      <c r="J8" s="17">
        <v>0</v>
      </c>
      <c r="K8" s="17">
        <v>0</v>
      </c>
      <c r="L8" s="17">
        <v>2</v>
      </c>
      <c r="M8" s="17">
        <v>0</v>
      </c>
      <c r="N8" s="17">
        <v>3</v>
      </c>
      <c r="O8" s="13">
        <f>SUM(Таблица156234563[[#This Row],[1 (10 б)]:[7 (37 б)]])</f>
        <v>11</v>
      </c>
      <c r="P8" s="6" t="s">
        <v>343</v>
      </c>
    </row>
    <row r="9" spans="1:16" ht="16.5" customHeight="1" x14ac:dyDescent="0.25">
      <c r="A9" s="16">
        <v>6</v>
      </c>
      <c r="B9" s="6" t="s">
        <v>184</v>
      </c>
      <c r="C9" s="4" t="s">
        <v>185</v>
      </c>
      <c r="D9" s="2" t="s">
        <v>58</v>
      </c>
      <c r="E9" s="5" t="s">
        <v>186</v>
      </c>
      <c r="F9" s="3" t="s">
        <v>32</v>
      </c>
      <c r="G9" s="17">
        <v>8</v>
      </c>
      <c r="H9" s="17">
        <v>6</v>
      </c>
      <c r="I9" s="17">
        <v>0</v>
      </c>
      <c r="J9" s="17">
        <v>3</v>
      </c>
      <c r="K9" s="17">
        <v>2</v>
      </c>
      <c r="L9" s="17">
        <v>2</v>
      </c>
      <c r="M9" s="17">
        <v>1</v>
      </c>
      <c r="N9" s="17">
        <v>9</v>
      </c>
      <c r="O9" s="13">
        <f>SUM(Таблица156234563[[#This Row],[1 (10 б)]:[7 (37 б)]])</f>
        <v>23</v>
      </c>
      <c r="P9" s="6" t="s">
        <v>343</v>
      </c>
    </row>
    <row r="10" spans="1:16" ht="16.5" customHeight="1" x14ac:dyDescent="0.25">
      <c r="A10" s="10">
        <v>7</v>
      </c>
      <c r="B10" s="6" t="s">
        <v>187</v>
      </c>
      <c r="C10" s="4" t="s">
        <v>46</v>
      </c>
      <c r="D10" s="2" t="s">
        <v>72</v>
      </c>
      <c r="E10" s="5" t="s">
        <v>188</v>
      </c>
      <c r="F10" s="3" t="s">
        <v>33</v>
      </c>
      <c r="G10" s="1">
        <v>8</v>
      </c>
      <c r="H10" s="17">
        <v>6</v>
      </c>
      <c r="I10" s="17">
        <v>2</v>
      </c>
      <c r="J10" s="17">
        <v>3</v>
      </c>
      <c r="K10" s="17">
        <v>4</v>
      </c>
      <c r="L10" s="17">
        <v>2</v>
      </c>
      <c r="M10" s="17">
        <v>2</v>
      </c>
      <c r="N10" s="17">
        <v>17</v>
      </c>
      <c r="O10" s="13">
        <f>SUM(Таблица156234563[[#This Row],[1 (10 б)]:[7 (37 б)]])</f>
        <v>36</v>
      </c>
      <c r="P10" s="6" t="s">
        <v>342</v>
      </c>
    </row>
    <row r="11" spans="1:16" ht="16.5" customHeight="1" x14ac:dyDescent="0.25">
      <c r="A11" s="16">
        <v>8</v>
      </c>
      <c r="B11" s="6" t="s">
        <v>189</v>
      </c>
      <c r="C11" s="4" t="s">
        <v>8</v>
      </c>
      <c r="D11" s="2" t="s">
        <v>190</v>
      </c>
      <c r="E11" s="5" t="s">
        <v>191</v>
      </c>
      <c r="F11" s="3" t="s">
        <v>169</v>
      </c>
      <c r="G11" s="17">
        <v>8</v>
      </c>
      <c r="H11" s="17">
        <v>8</v>
      </c>
      <c r="I11" s="17">
        <v>2</v>
      </c>
      <c r="J11" s="17">
        <v>0</v>
      </c>
      <c r="K11" s="17">
        <v>4</v>
      </c>
      <c r="L11" s="17">
        <v>3</v>
      </c>
      <c r="M11" s="17">
        <v>0</v>
      </c>
      <c r="N11" s="17">
        <v>5</v>
      </c>
      <c r="O11" s="13">
        <f>SUM(Таблица156234563[[#This Row],[1 (10 б)]:[7 (37 б)]])</f>
        <v>22</v>
      </c>
      <c r="P11" s="6" t="s">
        <v>343</v>
      </c>
    </row>
    <row r="12" spans="1:16" ht="16.5" customHeight="1" x14ac:dyDescent="0.25">
      <c r="A12" s="10">
        <v>9</v>
      </c>
      <c r="B12" s="6" t="s">
        <v>192</v>
      </c>
      <c r="C12" s="4" t="s">
        <v>193</v>
      </c>
      <c r="D12" s="2" t="s">
        <v>54</v>
      </c>
      <c r="E12" s="5" t="s">
        <v>194</v>
      </c>
      <c r="F12" s="3" t="s">
        <v>32</v>
      </c>
      <c r="G12" s="1">
        <v>8</v>
      </c>
      <c r="H12" s="17">
        <v>6</v>
      </c>
      <c r="I12" s="17">
        <v>2</v>
      </c>
      <c r="J12" s="17">
        <v>0</v>
      </c>
      <c r="K12" s="17">
        <v>0</v>
      </c>
      <c r="L12" s="17">
        <v>0</v>
      </c>
      <c r="M12" s="17">
        <v>1</v>
      </c>
      <c r="N12" s="17">
        <v>0</v>
      </c>
      <c r="O12" s="13">
        <f>SUM(Таблица156234563[[#This Row],[1 (10 б)]:[7 (37 б)]])</f>
        <v>9</v>
      </c>
      <c r="P12" s="6" t="s">
        <v>343</v>
      </c>
    </row>
    <row r="13" spans="1:16" ht="16.5" customHeight="1" x14ac:dyDescent="0.25">
      <c r="A13" s="16">
        <v>10</v>
      </c>
      <c r="B13" s="6" t="s">
        <v>195</v>
      </c>
      <c r="C13" s="4" t="s">
        <v>52</v>
      </c>
      <c r="D13" s="2" t="s">
        <v>22</v>
      </c>
      <c r="E13" s="5" t="s">
        <v>196</v>
      </c>
      <c r="F13" s="3" t="s">
        <v>32</v>
      </c>
      <c r="G13" s="17">
        <v>8</v>
      </c>
      <c r="H13" s="17">
        <v>6</v>
      </c>
      <c r="I13" s="17">
        <v>0</v>
      </c>
      <c r="J13" s="17">
        <v>0</v>
      </c>
      <c r="K13" s="17">
        <v>4</v>
      </c>
      <c r="L13" s="17">
        <v>2</v>
      </c>
      <c r="M13" s="17">
        <v>1</v>
      </c>
      <c r="N13" s="17">
        <v>3</v>
      </c>
      <c r="O13" s="13">
        <f>SUM(Таблица156234563[[#This Row],[1 (10 б)]:[7 (37 б)]])</f>
        <v>16</v>
      </c>
      <c r="P13" s="6" t="s">
        <v>343</v>
      </c>
    </row>
    <row r="14" spans="1:16" ht="16.5" customHeight="1" x14ac:dyDescent="0.25">
      <c r="A14" s="10">
        <v>11</v>
      </c>
      <c r="B14" s="6" t="s">
        <v>197</v>
      </c>
      <c r="C14" s="4" t="s">
        <v>198</v>
      </c>
      <c r="D14" s="2" t="s">
        <v>27</v>
      </c>
      <c r="E14" s="5" t="s">
        <v>199</v>
      </c>
      <c r="F14" s="3" t="s">
        <v>171</v>
      </c>
      <c r="G14" s="1">
        <v>8</v>
      </c>
      <c r="H14" s="17">
        <v>7</v>
      </c>
      <c r="I14" s="17">
        <v>0</v>
      </c>
      <c r="J14" s="17">
        <v>1</v>
      </c>
      <c r="K14" s="17">
        <v>2</v>
      </c>
      <c r="L14" s="17">
        <v>1</v>
      </c>
      <c r="M14" s="17">
        <v>1</v>
      </c>
      <c r="N14" s="17">
        <v>10</v>
      </c>
      <c r="O14" s="13">
        <f>SUM(Таблица156234563[[#This Row],[1 (10 б)]:[7 (37 б)]])</f>
        <v>22</v>
      </c>
      <c r="P14" s="6" t="s">
        <v>343</v>
      </c>
    </row>
    <row r="15" spans="1:16" ht="16.5" customHeight="1" x14ac:dyDescent="0.25">
      <c r="A15" s="16">
        <v>12</v>
      </c>
      <c r="B15" s="6" t="s">
        <v>200</v>
      </c>
      <c r="C15" s="4" t="s">
        <v>201</v>
      </c>
      <c r="D15" s="2" t="s">
        <v>83</v>
      </c>
      <c r="E15" s="5" t="s">
        <v>202</v>
      </c>
      <c r="F15" s="3" t="s">
        <v>32</v>
      </c>
      <c r="G15" s="1">
        <v>8</v>
      </c>
      <c r="H15" s="17">
        <v>7</v>
      </c>
      <c r="I15" s="17">
        <v>4</v>
      </c>
      <c r="J15" s="17">
        <v>9</v>
      </c>
      <c r="K15" s="17">
        <v>4</v>
      </c>
      <c r="L15" s="17">
        <v>0</v>
      </c>
      <c r="M15" s="17">
        <v>0</v>
      </c>
      <c r="N15" s="17">
        <v>12</v>
      </c>
      <c r="O15" s="13">
        <f>SUM(Таблица156234563[[#This Row],[1 (10 б)]:[7 (37 б)]])</f>
        <v>36</v>
      </c>
      <c r="P15" s="6" t="s">
        <v>342</v>
      </c>
    </row>
    <row r="16" spans="1:16" ht="16.5" customHeight="1" x14ac:dyDescent="0.25">
      <c r="A16" s="10">
        <v>13</v>
      </c>
      <c r="B16" s="6" t="s">
        <v>203</v>
      </c>
      <c r="C16" s="4" t="s">
        <v>204</v>
      </c>
      <c r="D16" s="2" t="s">
        <v>42</v>
      </c>
      <c r="E16" s="5" t="s">
        <v>205</v>
      </c>
      <c r="F16" s="3" t="s">
        <v>33</v>
      </c>
      <c r="G16" s="17">
        <v>8</v>
      </c>
      <c r="H16" s="17">
        <v>5</v>
      </c>
      <c r="I16" s="17">
        <v>0</v>
      </c>
      <c r="J16" s="17">
        <v>1</v>
      </c>
      <c r="K16" s="17">
        <v>2</v>
      </c>
      <c r="L16" s="17">
        <v>3</v>
      </c>
      <c r="M16" s="17">
        <v>1</v>
      </c>
      <c r="N16" s="17">
        <v>16</v>
      </c>
      <c r="O16" s="13">
        <f>SUM(Таблица156234563[[#This Row],[1 (10 б)]:[7 (37 б)]])</f>
        <v>28</v>
      </c>
      <c r="P16" s="6" t="s">
        <v>343</v>
      </c>
    </row>
    <row r="17" spans="1:16" ht="16.5" customHeight="1" x14ac:dyDescent="0.25">
      <c r="A17" s="16">
        <v>14</v>
      </c>
      <c r="B17" s="6" t="s">
        <v>206</v>
      </c>
      <c r="C17" s="4" t="s">
        <v>207</v>
      </c>
      <c r="D17" s="2" t="s">
        <v>45</v>
      </c>
      <c r="E17" s="5" t="s">
        <v>208</v>
      </c>
      <c r="F17" s="3" t="s">
        <v>166</v>
      </c>
      <c r="G17" s="1">
        <v>8</v>
      </c>
      <c r="H17" s="17">
        <v>6</v>
      </c>
      <c r="I17" s="17">
        <v>2</v>
      </c>
      <c r="J17" s="17">
        <v>3</v>
      </c>
      <c r="K17" s="17">
        <v>4</v>
      </c>
      <c r="L17" s="17">
        <v>1</v>
      </c>
      <c r="M17" s="17">
        <v>1</v>
      </c>
      <c r="N17" s="17">
        <v>12</v>
      </c>
      <c r="O17" s="13">
        <f>SUM(Таблица156234563[[#This Row],[1 (10 б)]:[7 (37 б)]])</f>
        <v>29</v>
      </c>
      <c r="P17" s="6" t="s">
        <v>343</v>
      </c>
    </row>
    <row r="18" spans="1:16" ht="16.5" customHeight="1" x14ac:dyDescent="0.25">
      <c r="A18" s="10">
        <v>15</v>
      </c>
      <c r="B18" s="6" t="s">
        <v>209</v>
      </c>
      <c r="C18" s="4" t="s">
        <v>52</v>
      </c>
      <c r="D18" s="2" t="s">
        <v>31</v>
      </c>
      <c r="E18" s="5" t="s">
        <v>210</v>
      </c>
      <c r="F18" s="3" t="s">
        <v>32</v>
      </c>
      <c r="G18" s="1">
        <v>8</v>
      </c>
      <c r="H18" s="17">
        <v>4</v>
      </c>
      <c r="I18" s="17">
        <v>0</v>
      </c>
      <c r="J18" s="17">
        <v>0</v>
      </c>
      <c r="K18" s="17">
        <v>4</v>
      </c>
      <c r="L18" s="17">
        <v>1</v>
      </c>
      <c r="M18" s="17">
        <v>1</v>
      </c>
      <c r="N18" s="17">
        <v>5</v>
      </c>
      <c r="O18" s="13">
        <f>SUM(Таблица156234563[[#This Row],[1 (10 б)]:[7 (37 б)]])</f>
        <v>15</v>
      </c>
      <c r="P18" s="6" t="s">
        <v>343</v>
      </c>
    </row>
    <row r="19" spans="1:16" ht="16.5" customHeight="1" x14ac:dyDescent="0.25">
      <c r="A19" s="16">
        <v>16</v>
      </c>
      <c r="B19" s="6" t="s">
        <v>211</v>
      </c>
      <c r="C19" s="4" t="s">
        <v>26</v>
      </c>
      <c r="D19" s="2" t="s">
        <v>23</v>
      </c>
      <c r="E19" s="5" t="s">
        <v>212</v>
      </c>
      <c r="F19" s="3" t="s">
        <v>171</v>
      </c>
      <c r="G19" s="17">
        <v>8</v>
      </c>
      <c r="H19" s="17">
        <v>5</v>
      </c>
      <c r="I19" s="17">
        <v>0</v>
      </c>
      <c r="J19" s="17">
        <v>0</v>
      </c>
      <c r="K19" s="17">
        <v>0</v>
      </c>
      <c r="L19" s="17">
        <v>1</v>
      </c>
      <c r="M19" s="17">
        <v>0</v>
      </c>
      <c r="N19" s="17">
        <v>4</v>
      </c>
      <c r="O19" s="13">
        <f>SUM(Таблица156234563[[#This Row],[1 (10 б)]:[7 (37 б)]])</f>
        <v>10</v>
      </c>
      <c r="P19" s="6" t="s">
        <v>343</v>
      </c>
    </row>
    <row r="21" spans="1:16" x14ac:dyDescent="0.25">
      <c r="A21" s="15" t="s">
        <v>88</v>
      </c>
      <c r="B21" s="15"/>
      <c r="C21" s="15"/>
      <c r="D21" s="15"/>
      <c r="E21" s="15"/>
      <c r="M21" s="15"/>
    </row>
    <row r="22" spans="1:16" x14ac:dyDescent="0.25">
      <c r="A22" s="15" t="s">
        <v>90</v>
      </c>
      <c r="B22" s="15"/>
      <c r="C22" s="15"/>
      <c r="D22" s="15"/>
      <c r="E22" s="15"/>
      <c r="F22" s="15"/>
      <c r="K22" s="15" t="s">
        <v>340</v>
      </c>
    </row>
    <row r="23" spans="1:16" x14ac:dyDescent="0.25">
      <c r="A23" s="15" t="s">
        <v>89</v>
      </c>
      <c r="B23" s="15"/>
      <c r="C23" s="15"/>
      <c r="D23" s="15"/>
      <c r="E23" s="15"/>
    </row>
    <row r="24" spans="1:16" x14ac:dyDescent="0.25">
      <c r="A24" s="15" t="s">
        <v>91</v>
      </c>
      <c r="B24" s="15"/>
      <c r="C24" s="15"/>
      <c r="D24" s="15"/>
      <c r="E24" s="15"/>
    </row>
    <row r="25" spans="1:16" x14ac:dyDescent="0.25">
      <c r="A25" s="15" t="s">
        <v>92</v>
      </c>
      <c r="B25" s="15"/>
      <c r="C25" s="15"/>
      <c r="D25" s="15"/>
      <c r="E25" s="15"/>
    </row>
    <row r="26" spans="1:16" x14ac:dyDescent="0.25">
      <c r="A26" s="15" t="s">
        <v>93</v>
      </c>
      <c r="B26" s="15"/>
      <c r="C26" s="15"/>
      <c r="D26" s="15"/>
      <c r="E26" s="15"/>
    </row>
    <row r="27" spans="1:16" x14ac:dyDescent="0.25">
      <c r="A27" s="15" t="s">
        <v>94</v>
      </c>
      <c r="B27" s="15"/>
      <c r="C27" s="15"/>
      <c r="D27" s="15"/>
      <c r="E27" s="15"/>
    </row>
    <row r="28" spans="1:16" x14ac:dyDescent="0.25">
      <c r="A28" s="15" t="s">
        <v>95</v>
      </c>
      <c r="B28" s="15"/>
      <c r="C28" s="15"/>
      <c r="D28" s="15"/>
      <c r="E28" s="15"/>
    </row>
    <row r="29" spans="1:16" x14ac:dyDescent="0.25">
      <c r="A29" s="15" t="s">
        <v>96</v>
      </c>
      <c r="B29" s="15"/>
      <c r="C29" s="15"/>
      <c r="D29" s="15"/>
      <c r="E29" s="15"/>
    </row>
    <row r="30" spans="1:16" x14ac:dyDescent="0.25">
      <c r="A30" s="15" t="s">
        <v>97</v>
      </c>
      <c r="B30" s="15"/>
      <c r="C30" s="15"/>
      <c r="D30" s="15"/>
      <c r="E30" s="15"/>
    </row>
    <row r="31" spans="1:16" x14ac:dyDescent="0.25">
      <c r="A31" s="15" t="s">
        <v>98</v>
      </c>
      <c r="B31" s="15"/>
      <c r="C31" s="15"/>
      <c r="D31" s="15"/>
      <c r="E31" s="15"/>
    </row>
  </sheetData>
  <mergeCells count="1">
    <mergeCell ref="A1:O1"/>
  </mergeCells>
  <pageMargins left="0.7" right="0.7" top="0.75" bottom="0.75" header="0.3" footer="0.3"/>
  <pageSetup paperSize="9" scale="54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workbookViewId="0">
      <selection activeCell="C8" sqref="C8"/>
    </sheetView>
  </sheetViews>
  <sheetFormatPr defaultRowHeight="15" x14ac:dyDescent="0.25"/>
  <cols>
    <col min="1" max="1" width="6.5703125" customWidth="1"/>
    <col min="2" max="2" width="18.85546875" customWidth="1"/>
    <col min="3" max="3" width="15.42578125" customWidth="1"/>
    <col min="4" max="4" width="18.5703125" customWidth="1"/>
    <col min="5" max="5" width="12.140625" customWidth="1"/>
    <col min="6" max="6" width="34.5703125" customWidth="1"/>
    <col min="7" max="7" width="6.5703125" customWidth="1"/>
    <col min="8" max="15" width="10.85546875" customWidth="1"/>
    <col min="16" max="16" width="16.28515625" customWidth="1"/>
    <col min="17" max="17" width="16" customWidth="1"/>
  </cols>
  <sheetData>
    <row r="1" spans="1:17" ht="48.75" customHeight="1" x14ac:dyDescent="0.3">
      <c r="A1" s="20" t="s">
        <v>337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9"/>
      <c r="Q1" s="19"/>
    </row>
    <row r="2" spans="1:17" ht="14.25" customHeight="1" x14ac:dyDescent="0.3">
      <c r="A2" s="14"/>
      <c r="B2" s="9"/>
      <c r="C2" s="9"/>
      <c r="D2" s="9"/>
      <c r="E2" s="9"/>
      <c r="F2" s="9"/>
      <c r="G2" s="9"/>
      <c r="H2" s="22" t="s">
        <v>111</v>
      </c>
      <c r="I2" s="22"/>
      <c r="J2" s="22"/>
      <c r="K2" s="22"/>
      <c r="L2" s="22"/>
      <c r="M2" s="22"/>
      <c r="N2" s="22"/>
      <c r="O2" s="9" t="s">
        <v>112</v>
      </c>
      <c r="P2" s="9"/>
    </row>
    <row r="3" spans="1:17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99</v>
      </c>
      <c r="I3" s="7" t="s">
        <v>108</v>
      </c>
      <c r="J3" s="7" t="s">
        <v>101</v>
      </c>
      <c r="K3" s="7" t="s">
        <v>102</v>
      </c>
      <c r="L3" s="7" t="s">
        <v>62</v>
      </c>
      <c r="M3" s="7" t="s">
        <v>107</v>
      </c>
      <c r="N3" s="7" t="s">
        <v>109</v>
      </c>
      <c r="O3" s="7" t="s">
        <v>113</v>
      </c>
      <c r="P3" s="12" t="s">
        <v>64</v>
      </c>
      <c r="Q3" s="11" t="s">
        <v>7</v>
      </c>
    </row>
    <row r="4" spans="1:17" ht="16.5" customHeight="1" x14ac:dyDescent="0.25">
      <c r="A4" s="10">
        <v>1</v>
      </c>
      <c r="B4" s="6" t="s">
        <v>213</v>
      </c>
      <c r="C4" s="4" t="s">
        <v>214</v>
      </c>
      <c r="D4" s="2" t="s">
        <v>42</v>
      </c>
      <c r="E4" s="5" t="s">
        <v>215</v>
      </c>
      <c r="F4" s="3" t="s">
        <v>36</v>
      </c>
      <c r="G4" s="1">
        <v>9</v>
      </c>
      <c r="H4" s="1">
        <v>5</v>
      </c>
      <c r="I4" s="1">
        <v>0</v>
      </c>
      <c r="J4" s="1">
        <v>5</v>
      </c>
      <c r="K4" s="1">
        <v>2</v>
      </c>
      <c r="L4" s="1">
        <v>0</v>
      </c>
      <c r="M4" s="1">
        <v>2</v>
      </c>
      <c r="N4" s="1">
        <v>0</v>
      </c>
      <c r="O4" s="1">
        <v>0</v>
      </c>
      <c r="P4" s="13">
        <f>SUM(Таблица156234567[[#This Row],[1 (10 б)]:[(20 б)]])</f>
        <v>14</v>
      </c>
      <c r="Q4" s="6" t="s">
        <v>343</v>
      </c>
    </row>
    <row r="5" spans="1:17" ht="16.5" customHeight="1" x14ac:dyDescent="0.25">
      <c r="A5" s="16">
        <v>2</v>
      </c>
      <c r="B5" s="6" t="s">
        <v>216</v>
      </c>
      <c r="C5" s="4" t="s">
        <v>12</v>
      </c>
      <c r="D5" s="2" t="s">
        <v>45</v>
      </c>
      <c r="E5" s="5" t="s">
        <v>217</v>
      </c>
      <c r="F5" s="3" t="s">
        <v>37</v>
      </c>
      <c r="G5" s="17">
        <v>9</v>
      </c>
      <c r="H5" s="17">
        <v>8</v>
      </c>
      <c r="I5" s="17">
        <v>8</v>
      </c>
      <c r="J5" s="17">
        <v>10</v>
      </c>
      <c r="K5" s="17">
        <v>10</v>
      </c>
      <c r="L5" s="17">
        <v>0</v>
      </c>
      <c r="M5" s="17">
        <v>2</v>
      </c>
      <c r="N5" s="17">
        <v>0</v>
      </c>
      <c r="O5" s="17">
        <v>14</v>
      </c>
      <c r="P5" s="13">
        <f>SUM(Таблица156234567[[#This Row],[1 (10 б)]:[(20 б)]])</f>
        <v>52</v>
      </c>
      <c r="Q5" s="6" t="s">
        <v>341</v>
      </c>
    </row>
    <row r="6" spans="1:17" ht="16.5" customHeight="1" x14ac:dyDescent="0.25">
      <c r="A6" s="10">
        <v>3</v>
      </c>
      <c r="B6" s="6" t="s">
        <v>218</v>
      </c>
      <c r="C6" s="4" t="s">
        <v>219</v>
      </c>
      <c r="D6" s="2" t="s">
        <v>78</v>
      </c>
      <c r="E6" s="5" t="s">
        <v>220</v>
      </c>
      <c r="F6" s="3" t="s">
        <v>171</v>
      </c>
      <c r="G6" s="1">
        <v>9</v>
      </c>
      <c r="H6" s="17">
        <v>5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3</v>
      </c>
      <c r="O6" s="17">
        <v>0</v>
      </c>
      <c r="P6" s="13">
        <f>SUM(Таблица156234567[[#This Row],[1 (10 б)]:[(20 б)]])</f>
        <v>8</v>
      </c>
      <c r="Q6" s="6" t="s">
        <v>343</v>
      </c>
    </row>
    <row r="7" spans="1:17" ht="16.5" customHeight="1" x14ac:dyDescent="0.25">
      <c r="A7" s="16">
        <v>4</v>
      </c>
      <c r="B7" s="6" t="s">
        <v>221</v>
      </c>
      <c r="C7" s="4" t="s">
        <v>222</v>
      </c>
      <c r="D7" s="2" t="s">
        <v>223</v>
      </c>
      <c r="E7" s="5" t="s">
        <v>224</v>
      </c>
      <c r="F7" s="3" t="s">
        <v>32</v>
      </c>
      <c r="G7" s="17">
        <v>9</v>
      </c>
      <c r="H7" s="17">
        <v>6</v>
      </c>
      <c r="I7" s="17">
        <v>0</v>
      </c>
      <c r="J7" s="17">
        <v>0</v>
      </c>
      <c r="K7" s="17">
        <v>0</v>
      </c>
      <c r="L7" s="17">
        <v>0</v>
      </c>
      <c r="M7" s="17">
        <v>2</v>
      </c>
      <c r="N7" s="17">
        <v>0</v>
      </c>
      <c r="O7" s="17">
        <v>0</v>
      </c>
      <c r="P7" s="13">
        <f>SUM(Таблица156234567[[#This Row],[1 (10 б)]:[(20 б)]])</f>
        <v>8</v>
      </c>
      <c r="Q7" s="6" t="s">
        <v>343</v>
      </c>
    </row>
    <row r="8" spans="1:17" ht="16.5" customHeight="1" x14ac:dyDescent="0.25">
      <c r="A8" s="10">
        <v>5</v>
      </c>
      <c r="B8" s="6" t="s">
        <v>225</v>
      </c>
      <c r="C8" s="4" t="s">
        <v>85</v>
      </c>
      <c r="D8" s="2" t="s">
        <v>226</v>
      </c>
      <c r="E8" s="5" t="s">
        <v>227</v>
      </c>
      <c r="F8" s="3" t="s">
        <v>34</v>
      </c>
      <c r="G8" s="1">
        <v>9</v>
      </c>
      <c r="H8" s="17">
        <v>8</v>
      </c>
      <c r="I8" s="17">
        <v>0</v>
      </c>
      <c r="J8" s="17">
        <v>10</v>
      </c>
      <c r="K8" s="17">
        <v>2</v>
      </c>
      <c r="L8" s="17">
        <v>3</v>
      </c>
      <c r="M8" s="17">
        <v>2</v>
      </c>
      <c r="N8" s="17">
        <v>0</v>
      </c>
      <c r="O8" s="17">
        <v>7</v>
      </c>
      <c r="P8" s="13">
        <f>SUM(Таблица156234567[[#This Row],[1 (10 б)]:[(20 б)]])</f>
        <v>32</v>
      </c>
      <c r="Q8" s="6" t="s">
        <v>343</v>
      </c>
    </row>
    <row r="9" spans="1:17" ht="16.5" customHeight="1" x14ac:dyDescent="0.25">
      <c r="A9" s="16">
        <v>6</v>
      </c>
      <c r="B9" s="6" t="s">
        <v>17</v>
      </c>
      <c r="C9" s="4" t="s">
        <v>18</v>
      </c>
      <c r="D9" s="2" t="s">
        <v>228</v>
      </c>
      <c r="E9" s="5" t="s">
        <v>229</v>
      </c>
      <c r="F9" s="3" t="s">
        <v>32</v>
      </c>
      <c r="G9" s="17">
        <v>9</v>
      </c>
      <c r="H9" s="17">
        <v>7</v>
      </c>
      <c r="I9" s="17">
        <v>0</v>
      </c>
      <c r="J9" s="17">
        <v>8</v>
      </c>
      <c r="K9" s="17">
        <v>0</v>
      </c>
      <c r="L9" s="17">
        <v>0</v>
      </c>
      <c r="M9" s="17">
        <v>2</v>
      </c>
      <c r="N9" s="17">
        <v>2</v>
      </c>
      <c r="O9" s="17">
        <v>7</v>
      </c>
      <c r="P9" s="13">
        <f>SUM(Таблица156234567[[#This Row],[1 (10 б)]:[(20 б)]])</f>
        <v>26</v>
      </c>
      <c r="Q9" s="6" t="s">
        <v>343</v>
      </c>
    </row>
    <row r="10" spans="1:17" ht="16.5" customHeight="1" x14ac:dyDescent="0.25">
      <c r="A10" s="10">
        <v>7</v>
      </c>
      <c r="B10" s="6" t="s">
        <v>230</v>
      </c>
      <c r="C10" s="4" t="s">
        <v>231</v>
      </c>
      <c r="D10" s="2" t="s">
        <v>16</v>
      </c>
      <c r="E10" s="5" t="s">
        <v>232</v>
      </c>
      <c r="F10" s="3" t="s">
        <v>33</v>
      </c>
      <c r="G10" s="17">
        <v>9</v>
      </c>
      <c r="H10" s="17">
        <v>5</v>
      </c>
      <c r="I10" s="17">
        <v>0</v>
      </c>
      <c r="J10" s="17">
        <v>10</v>
      </c>
      <c r="K10" s="17">
        <v>2</v>
      </c>
      <c r="L10" s="17">
        <v>1</v>
      </c>
      <c r="M10" s="17">
        <v>0</v>
      </c>
      <c r="N10" s="17">
        <v>0</v>
      </c>
      <c r="O10" s="17">
        <v>12</v>
      </c>
      <c r="P10" s="13">
        <f>SUM(Таблица156234567[[#This Row],[1 (10 б)]:[(20 б)]])</f>
        <v>30</v>
      </c>
      <c r="Q10" s="6" t="s">
        <v>343</v>
      </c>
    </row>
    <row r="11" spans="1:17" ht="16.5" customHeight="1" x14ac:dyDescent="0.25">
      <c r="A11" s="16">
        <v>8</v>
      </c>
      <c r="B11" s="6" t="s">
        <v>233</v>
      </c>
      <c r="C11" s="4" t="s">
        <v>59</v>
      </c>
      <c r="D11" s="2" t="s">
        <v>13</v>
      </c>
      <c r="E11" s="5" t="s">
        <v>234</v>
      </c>
      <c r="F11" s="3" t="s">
        <v>36</v>
      </c>
      <c r="G11" s="1">
        <v>9</v>
      </c>
      <c r="H11" s="17">
        <v>5</v>
      </c>
      <c r="I11" s="17">
        <v>0</v>
      </c>
      <c r="J11" s="17">
        <v>10</v>
      </c>
      <c r="K11" s="17">
        <v>0</v>
      </c>
      <c r="L11" s="17">
        <v>1</v>
      </c>
      <c r="M11" s="17">
        <v>0</v>
      </c>
      <c r="N11" s="17">
        <v>1</v>
      </c>
      <c r="O11" s="17">
        <v>10</v>
      </c>
      <c r="P11" s="13">
        <f>SUM(Таблица156234567[[#This Row],[1 (10 б)]:[(20 б)]])</f>
        <v>27</v>
      </c>
      <c r="Q11" s="6" t="s">
        <v>343</v>
      </c>
    </row>
    <row r="12" spans="1:17" ht="16.5" customHeight="1" x14ac:dyDescent="0.25">
      <c r="A12" s="10">
        <v>9</v>
      </c>
      <c r="B12" s="6" t="s">
        <v>235</v>
      </c>
      <c r="C12" s="4" t="s">
        <v>59</v>
      </c>
      <c r="D12" s="2" t="s">
        <v>50</v>
      </c>
      <c r="E12" s="5" t="s">
        <v>236</v>
      </c>
      <c r="F12" s="3" t="s">
        <v>170</v>
      </c>
      <c r="G12" s="17">
        <v>9</v>
      </c>
      <c r="H12" s="17">
        <v>7</v>
      </c>
      <c r="I12" s="17">
        <v>0</v>
      </c>
      <c r="J12" s="17">
        <v>0</v>
      </c>
      <c r="K12" s="17">
        <v>2</v>
      </c>
      <c r="L12" s="17">
        <v>0</v>
      </c>
      <c r="M12" s="17">
        <v>2</v>
      </c>
      <c r="N12" s="17">
        <v>0</v>
      </c>
      <c r="O12" s="17">
        <v>8</v>
      </c>
      <c r="P12" s="13">
        <f>SUM(Таблица156234567[[#This Row],[1 (10 б)]:[(20 б)]])</f>
        <v>19</v>
      </c>
      <c r="Q12" s="6" t="s">
        <v>343</v>
      </c>
    </row>
    <row r="13" spans="1:17" ht="16.5" customHeight="1" x14ac:dyDescent="0.25">
      <c r="A13" s="16">
        <v>10</v>
      </c>
      <c r="B13" s="6" t="s">
        <v>237</v>
      </c>
      <c r="C13" s="4" t="s">
        <v>238</v>
      </c>
      <c r="D13" s="2" t="s">
        <v>22</v>
      </c>
      <c r="E13" s="5" t="s">
        <v>239</v>
      </c>
      <c r="F13" s="3" t="s">
        <v>36</v>
      </c>
      <c r="G13" s="1">
        <v>9</v>
      </c>
      <c r="H13" s="17">
        <v>6</v>
      </c>
      <c r="I13" s="17">
        <v>0</v>
      </c>
      <c r="J13" s="17">
        <v>10</v>
      </c>
      <c r="K13" s="17">
        <v>0</v>
      </c>
      <c r="L13" s="17">
        <v>0</v>
      </c>
      <c r="M13" s="17">
        <v>0</v>
      </c>
      <c r="N13" s="17">
        <v>2</v>
      </c>
      <c r="O13" s="17">
        <v>0</v>
      </c>
      <c r="P13" s="13">
        <f>SUM(Таблица156234567[[#This Row],[1 (10 б)]:[(20 б)]])</f>
        <v>18</v>
      </c>
      <c r="Q13" s="6" t="s">
        <v>343</v>
      </c>
    </row>
    <row r="14" spans="1:17" ht="16.5" customHeight="1" x14ac:dyDescent="0.25">
      <c r="A14" s="10">
        <v>11</v>
      </c>
      <c r="B14" s="6" t="s">
        <v>240</v>
      </c>
      <c r="C14" s="4" t="s">
        <v>241</v>
      </c>
      <c r="D14" s="2" t="s">
        <v>78</v>
      </c>
      <c r="E14" s="5" t="s">
        <v>242</v>
      </c>
      <c r="F14" s="3" t="s">
        <v>35</v>
      </c>
      <c r="G14" s="17">
        <v>9</v>
      </c>
      <c r="H14" s="17">
        <v>5</v>
      </c>
      <c r="I14" s="17">
        <v>0</v>
      </c>
      <c r="J14" s="17">
        <v>10</v>
      </c>
      <c r="K14" s="17">
        <v>4</v>
      </c>
      <c r="L14" s="17">
        <v>0</v>
      </c>
      <c r="M14" s="17">
        <v>0</v>
      </c>
      <c r="N14" s="17">
        <v>0</v>
      </c>
      <c r="O14" s="17">
        <v>11</v>
      </c>
      <c r="P14" s="13">
        <f>SUM(Таблица156234567[[#This Row],[1 (10 б)]:[(20 б)]])</f>
        <v>30</v>
      </c>
      <c r="Q14" s="6" t="s">
        <v>343</v>
      </c>
    </row>
    <row r="15" spans="1:17" ht="16.5" customHeight="1" x14ac:dyDescent="0.25">
      <c r="A15" s="16">
        <v>12</v>
      </c>
      <c r="B15" s="6" t="s">
        <v>243</v>
      </c>
      <c r="C15" s="4" t="s">
        <v>149</v>
      </c>
      <c r="D15" s="2" t="s">
        <v>244</v>
      </c>
      <c r="E15" s="5" t="s">
        <v>245</v>
      </c>
      <c r="F15" s="3" t="s">
        <v>32</v>
      </c>
      <c r="G15" s="1">
        <v>9</v>
      </c>
      <c r="H15" s="17">
        <v>5</v>
      </c>
      <c r="I15" s="17">
        <v>0</v>
      </c>
      <c r="J15" s="17">
        <v>0</v>
      </c>
      <c r="K15" s="17">
        <v>2</v>
      </c>
      <c r="L15" s="17">
        <v>1</v>
      </c>
      <c r="M15" s="17">
        <v>2</v>
      </c>
      <c r="N15" s="17">
        <v>0</v>
      </c>
      <c r="O15" s="17">
        <v>0</v>
      </c>
      <c r="P15" s="13">
        <f>SUM(Таблица156234567[[#This Row],[1 (10 б)]:[(20 б)]])</f>
        <v>10</v>
      </c>
      <c r="Q15" s="6" t="s">
        <v>343</v>
      </c>
    </row>
    <row r="16" spans="1:17" ht="16.5" customHeight="1" x14ac:dyDescent="0.25">
      <c r="A16" s="10">
        <v>13</v>
      </c>
      <c r="B16" s="6" t="s">
        <v>246</v>
      </c>
      <c r="C16" s="4" t="s">
        <v>247</v>
      </c>
      <c r="D16" s="2" t="s">
        <v>31</v>
      </c>
      <c r="E16" s="5" t="s">
        <v>248</v>
      </c>
      <c r="F16" s="3" t="s">
        <v>36</v>
      </c>
      <c r="G16" s="17">
        <v>9</v>
      </c>
      <c r="H16" s="17">
        <v>5</v>
      </c>
      <c r="I16" s="17">
        <v>0</v>
      </c>
      <c r="J16" s="17">
        <v>2</v>
      </c>
      <c r="K16" s="17">
        <v>4</v>
      </c>
      <c r="L16" s="17">
        <v>0</v>
      </c>
      <c r="M16" s="17">
        <v>0</v>
      </c>
      <c r="N16" s="17">
        <v>1</v>
      </c>
      <c r="O16" s="17">
        <v>5</v>
      </c>
      <c r="P16" s="13">
        <f>SUM(Таблица156234567[[#This Row],[1 (10 б)]:[(20 б)]])</f>
        <v>17</v>
      </c>
      <c r="Q16" s="6" t="s">
        <v>343</v>
      </c>
    </row>
    <row r="17" spans="1:17" ht="16.5" customHeight="1" x14ac:dyDescent="0.25">
      <c r="A17" s="16">
        <v>14</v>
      </c>
      <c r="B17" s="6" t="s">
        <v>249</v>
      </c>
      <c r="C17" s="4" t="s">
        <v>250</v>
      </c>
      <c r="D17" s="2" t="s">
        <v>22</v>
      </c>
      <c r="E17" s="5" t="s">
        <v>251</v>
      </c>
      <c r="F17" s="3" t="s">
        <v>36</v>
      </c>
      <c r="G17" s="1">
        <v>9</v>
      </c>
      <c r="H17" s="17">
        <v>6</v>
      </c>
      <c r="I17" s="17">
        <v>0</v>
      </c>
      <c r="J17" s="17">
        <v>2</v>
      </c>
      <c r="K17" s="17">
        <v>0</v>
      </c>
      <c r="L17" s="17">
        <v>0</v>
      </c>
      <c r="M17" s="17">
        <v>2</v>
      </c>
      <c r="N17" s="17">
        <v>0</v>
      </c>
      <c r="O17" s="17">
        <v>0</v>
      </c>
      <c r="P17" s="13">
        <f>SUM(Таблица156234567[[#This Row],[1 (10 б)]:[(20 б)]])</f>
        <v>10</v>
      </c>
      <c r="Q17" s="6" t="s">
        <v>343</v>
      </c>
    </row>
    <row r="18" spans="1:17" ht="16.5" customHeight="1" x14ac:dyDescent="0.25">
      <c r="A18" s="10">
        <v>15</v>
      </c>
      <c r="B18" s="6" t="s">
        <v>252</v>
      </c>
      <c r="C18" s="4" t="s">
        <v>55</v>
      </c>
      <c r="D18" s="2" t="s">
        <v>29</v>
      </c>
      <c r="E18" s="5" t="s">
        <v>253</v>
      </c>
      <c r="F18" s="3" t="s">
        <v>33</v>
      </c>
      <c r="G18" s="17">
        <v>9</v>
      </c>
      <c r="H18" s="17">
        <v>10</v>
      </c>
      <c r="I18" s="17">
        <v>0</v>
      </c>
      <c r="J18" s="17">
        <v>2</v>
      </c>
      <c r="K18" s="17">
        <v>0</v>
      </c>
      <c r="L18" s="17">
        <v>2</v>
      </c>
      <c r="M18" s="17">
        <v>2</v>
      </c>
      <c r="N18" s="17">
        <v>1</v>
      </c>
      <c r="O18" s="17">
        <v>0</v>
      </c>
      <c r="P18" s="13">
        <f>SUM(Таблица156234567[[#This Row],[1 (10 б)]:[(20 б)]])</f>
        <v>17</v>
      </c>
      <c r="Q18" s="6" t="s">
        <v>343</v>
      </c>
    </row>
    <row r="19" spans="1:17" ht="16.5" customHeight="1" x14ac:dyDescent="0.25">
      <c r="A19" s="16">
        <v>16</v>
      </c>
      <c r="B19" s="6" t="s">
        <v>254</v>
      </c>
      <c r="C19" s="4" t="s">
        <v>255</v>
      </c>
      <c r="D19" s="2" t="s">
        <v>45</v>
      </c>
      <c r="E19" s="5" t="s">
        <v>256</v>
      </c>
      <c r="F19" s="3" t="s">
        <v>33</v>
      </c>
      <c r="G19" s="1">
        <v>9</v>
      </c>
      <c r="H19" s="17">
        <v>6</v>
      </c>
      <c r="I19" s="17">
        <v>0</v>
      </c>
      <c r="J19" s="17">
        <v>3</v>
      </c>
      <c r="K19" s="17">
        <v>2</v>
      </c>
      <c r="L19" s="17">
        <v>0</v>
      </c>
      <c r="M19" s="17">
        <v>0</v>
      </c>
      <c r="N19" s="17">
        <v>0</v>
      </c>
      <c r="O19" s="17">
        <v>0</v>
      </c>
      <c r="P19" s="13">
        <f>SUM(Таблица156234567[[#This Row],[1 (10 б)]:[(20 б)]])</f>
        <v>11</v>
      </c>
      <c r="Q19" s="6" t="s">
        <v>343</v>
      </c>
    </row>
    <row r="20" spans="1:17" ht="16.5" customHeight="1" x14ac:dyDescent="0.25">
      <c r="A20" s="10">
        <v>17</v>
      </c>
      <c r="B20" s="6" t="s">
        <v>25</v>
      </c>
      <c r="C20" s="4" t="s">
        <v>26</v>
      </c>
      <c r="D20" s="2" t="s">
        <v>27</v>
      </c>
      <c r="E20" s="5" t="s">
        <v>257</v>
      </c>
      <c r="F20" s="3" t="s">
        <v>37</v>
      </c>
      <c r="G20" s="17">
        <v>9</v>
      </c>
      <c r="H20" s="17">
        <v>9</v>
      </c>
      <c r="I20" s="17">
        <v>4</v>
      </c>
      <c r="J20" s="17">
        <v>0</v>
      </c>
      <c r="K20" s="17">
        <v>2</v>
      </c>
      <c r="L20" s="17">
        <v>0</v>
      </c>
      <c r="M20" s="17">
        <v>0</v>
      </c>
      <c r="N20" s="17">
        <v>0</v>
      </c>
      <c r="O20" s="17">
        <v>11</v>
      </c>
      <c r="P20" s="13">
        <f>SUM(Таблица156234567[[#This Row],[1 (10 б)]:[(20 б)]])</f>
        <v>26</v>
      </c>
      <c r="Q20" s="6" t="s">
        <v>343</v>
      </c>
    </row>
    <row r="21" spans="1:17" ht="16.5" customHeight="1" x14ac:dyDescent="0.25">
      <c r="A21" s="16">
        <v>18</v>
      </c>
      <c r="B21" s="6" t="s">
        <v>258</v>
      </c>
      <c r="C21" s="4" t="s">
        <v>143</v>
      </c>
      <c r="D21" s="2" t="s">
        <v>127</v>
      </c>
      <c r="E21" s="5" t="s">
        <v>259</v>
      </c>
      <c r="F21" s="3" t="s">
        <v>36</v>
      </c>
      <c r="G21" s="1">
        <v>9</v>
      </c>
      <c r="H21" s="17">
        <v>4</v>
      </c>
      <c r="I21" s="17">
        <v>0</v>
      </c>
      <c r="J21" s="17">
        <v>0</v>
      </c>
      <c r="K21" s="17">
        <v>0</v>
      </c>
      <c r="L21" s="17">
        <v>1</v>
      </c>
      <c r="M21" s="17">
        <v>0</v>
      </c>
      <c r="N21" s="17">
        <v>1</v>
      </c>
      <c r="O21" s="17">
        <v>8</v>
      </c>
      <c r="P21" s="13">
        <f>SUM(Таблица156234567[[#This Row],[1 (10 б)]:[(20 б)]])</f>
        <v>14</v>
      </c>
      <c r="Q21" s="6" t="s">
        <v>343</v>
      </c>
    </row>
    <row r="22" spans="1:17" ht="16.5" customHeight="1" x14ac:dyDescent="0.25">
      <c r="A22" s="10">
        <v>19</v>
      </c>
      <c r="B22" s="6" t="s">
        <v>260</v>
      </c>
      <c r="C22" s="4" t="s">
        <v>261</v>
      </c>
      <c r="D22" s="2" t="s">
        <v>11</v>
      </c>
      <c r="E22" s="5" t="s">
        <v>262</v>
      </c>
      <c r="F22" s="3" t="s">
        <v>36</v>
      </c>
      <c r="G22" s="17">
        <v>9</v>
      </c>
      <c r="H22" s="17">
        <v>8</v>
      </c>
      <c r="I22" s="17">
        <v>6</v>
      </c>
      <c r="J22" s="17">
        <v>2</v>
      </c>
      <c r="K22" s="17">
        <v>0</v>
      </c>
      <c r="L22" s="17">
        <v>0</v>
      </c>
      <c r="M22" s="17">
        <v>0</v>
      </c>
      <c r="N22" s="17">
        <v>2</v>
      </c>
      <c r="O22" s="17">
        <v>0</v>
      </c>
      <c r="P22" s="13">
        <f>SUM(Таблица156234567[[#This Row],[1 (10 б)]:[(20 б)]])</f>
        <v>18</v>
      </c>
      <c r="Q22" s="6" t="s">
        <v>343</v>
      </c>
    </row>
    <row r="23" spans="1:17" ht="16.5" customHeight="1" x14ac:dyDescent="0.25">
      <c r="A23" s="16">
        <v>20</v>
      </c>
      <c r="B23" s="6" t="s">
        <v>263</v>
      </c>
      <c r="C23" s="4" t="s">
        <v>264</v>
      </c>
      <c r="D23" s="2" t="s">
        <v>265</v>
      </c>
      <c r="E23" s="5" t="s">
        <v>266</v>
      </c>
      <c r="F23" s="3" t="s">
        <v>170</v>
      </c>
      <c r="G23" s="1">
        <v>9</v>
      </c>
      <c r="H23" s="17">
        <v>8</v>
      </c>
      <c r="I23" s="17">
        <v>3</v>
      </c>
      <c r="J23" s="17">
        <v>2</v>
      </c>
      <c r="K23" s="17">
        <v>2</v>
      </c>
      <c r="L23" s="17">
        <v>3</v>
      </c>
      <c r="M23" s="17">
        <v>4</v>
      </c>
      <c r="N23" s="17">
        <v>4</v>
      </c>
      <c r="O23" s="17">
        <v>17</v>
      </c>
      <c r="P23" s="13">
        <f>SUM(Таблица156234567[[#This Row],[1 (10 б)]:[(20 б)]])</f>
        <v>43</v>
      </c>
      <c r="Q23" s="6" t="s">
        <v>342</v>
      </c>
    </row>
    <row r="24" spans="1:17" ht="16.5" customHeight="1" x14ac:dyDescent="0.25">
      <c r="A24" s="10">
        <v>21</v>
      </c>
      <c r="B24" s="6" t="s">
        <v>267</v>
      </c>
      <c r="C24" s="4" t="s">
        <v>46</v>
      </c>
      <c r="D24" s="2" t="s">
        <v>45</v>
      </c>
      <c r="E24" s="5" t="s">
        <v>268</v>
      </c>
      <c r="F24" s="3" t="s">
        <v>269</v>
      </c>
      <c r="G24" s="17">
        <v>9</v>
      </c>
      <c r="H24" s="17">
        <v>8</v>
      </c>
      <c r="I24" s="17">
        <v>0</v>
      </c>
      <c r="J24" s="17">
        <v>8</v>
      </c>
      <c r="K24" s="17">
        <v>0</v>
      </c>
      <c r="L24" s="17">
        <v>1</v>
      </c>
      <c r="M24" s="17">
        <v>0</v>
      </c>
      <c r="N24" s="17">
        <v>4</v>
      </c>
      <c r="O24" s="17">
        <v>8</v>
      </c>
      <c r="P24" s="13">
        <f>SUM(Таблица156234567[[#This Row],[1 (10 б)]:[(20 б)]])</f>
        <v>29</v>
      </c>
      <c r="Q24" s="6" t="s">
        <v>343</v>
      </c>
    </row>
    <row r="26" spans="1:17" x14ac:dyDescent="0.25">
      <c r="A26" s="15" t="s">
        <v>88</v>
      </c>
      <c r="B26" s="15"/>
      <c r="C26" s="15"/>
      <c r="D26" s="15"/>
      <c r="E26" s="15"/>
      <c r="M26" s="15"/>
    </row>
    <row r="27" spans="1:17" x14ac:dyDescent="0.25">
      <c r="A27" s="15" t="s">
        <v>90</v>
      </c>
      <c r="B27" s="15"/>
      <c r="C27" s="15"/>
      <c r="D27" s="15"/>
      <c r="E27" s="15"/>
      <c r="F27" s="15"/>
    </row>
    <row r="28" spans="1:17" x14ac:dyDescent="0.25">
      <c r="A28" s="15" t="s">
        <v>89</v>
      </c>
      <c r="B28" s="15"/>
      <c r="C28" s="15"/>
      <c r="D28" s="15"/>
      <c r="E28" s="15"/>
      <c r="L28" s="15" t="s">
        <v>340</v>
      </c>
    </row>
    <row r="29" spans="1:17" x14ac:dyDescent="0.25">
      <c r="A29" s="15" t="s">
        <v>91</v>
      </c>
      <c r="B29" s="15"/>
      <c r="C29" s="15"/>
      <c r="D29" s="15"/>
      <c r="E29" s="15"/>
    </row>
    <row r="30" spans="1:17" x14ac:dyDescent="0.25">
      <c r="A30" s="15" t="s">
        <v>92</v>
      </c>
      <c r="B30" s="15"/>
      <c r="C30" s="15"/>
      <c r="D30" s="15"/>
      <c r="E30" s="15"/>
    </row>
    <row r="31" spans="1:17" x14ac:dyDescent="0.25">
      <c r="A31" s="15" t="s">
        <v>93</v>
      </c>
      <c r="B31" s="15"/>
      <c r="C31" s="15"/>
      <c r="D31" s="15"/>
      <c r="E31" s="15"/>
    </row>
    <row r="32" spans="1:17" x14ac:dyDescent="0.25">
      <c r="A32" s="15" t="s">
        <v>94</v>
      </c>
      <c r="B32" s="15"/>
      <c r="C32" s="15"/>
      <c r="D32" s="15"/>
      <c r="E32" s="15"/>
    </row>
    <row r="33" spans="1:5" x14ac:dyDescent="0.25">
      <c r="A33" s="15" t="s">
        <v>95</v>
      </c>
      <c r="B33" s="15"/>
      <c r="C33" s="15"/>
      <c r="D33" s="15"/>
      <c r="E33" s="15"/>
    </row>
    <row r="34" spans="1:5" x14ac:dyDescent="0.25">
      <c r="A34" s="15" t="s">
        <v>96</v>
      </c>
      <c r="B34" s="15"/>
      <c r="C34" s="15"/>
      <c r="D34" s="15"/>
      <c r="E34" s="15"/>
    </row>
    <row r="35" spans="1:5" x14ac:dyDescent="0.25">
      <c r="A35" s="15" t="s">
        <v>97</v>
      </c>
      <c r="B35" s="15"/>
      <c r="C35" s="15"/>
      <c r="D35" s="15"/>
      <c r="E35" s="15"/>
    </row>
    <row r="36" spans="1:5" x14ac:dyDescent="0.25">
      <c r="A36" s="15" t="s">
        <v>98</v>
      </c>
      <c r="B36" s="15"/>
      <c r="C36" s="15"/>
      <c r="D36" s="15"/>
      <c r="E36" s="15"/>
    </row>
  </sheetData>
  <mergeCells count="2">
    <mergeCell ref="H2:N2"/>
    <mergeCell ref="A1:O1"/>
  </mergeCells>
  <pageMargins left="0.7" right="0.7" top="0.75" bottom="0.75" header="0.3" footer="0.3"/>
  <pageSetup paperSize="9" scale="5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>
      <selection activeCell="F24" sqref="F24"/>
    </sheetView>
  </sheetViews>
  <sheetFormatPr defaultRowHeight="15" x14ac:dyDescent="0.25"/>
  <cols>
    <col min="1" max="1" width="6.5703125" customWidth="1"/>
    <col min="2" max="2" width="22" customWidth="1"/>
    <col min="3" max="3" width="16.42578125" customWidth="1"/>
    <col min="4" max="4" width="17.7109375" customWidth="1"/>
    <col min="5" max="5" width="12.140625" customWidth="1"/>
    <col min="6" max="6" width="35.7109375" customWidth="1"/>
    <col min="7" max="7" width="10.28515625" customWidth="1"/>
    <col min="8" max="15" width="10.85546875" customWidth="1"/>
    <col min="16" max="16" width="16.28515625" customWidth="1"/>
    <col min="17" max="17" width="16" customWidth="1"/>
  </cols>
  <sheetData>
    <row r="1" spans="1:17" ht="48.75" customHeight="1" x14ac:dyDescent="0.3">
      <c r="A1" s="20" t="s">
        <v>336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9"/>
      <c r="Q1" s="19"/>
    </row>
    <row r="2" spans="1:17" ht="14.25" customHeight="1" x14ac:dyDescent="0.3">
      <c r="A2" s="14"/>
      <c r="B2" s="9"/>
      <c r="C2" s="9"/>
      <c r="D2" s="9"/>
      <c r="E2" s="9"/>
      <c r="F2" s="9"/>
      <c r="G2" s="9"/>
      <c r="H2" s="22" t="s">
        <v>111</v>
      </c>
      <c r="I2" s="22"/>
      <c r="J2" s="22"/>
      <c r="K2" s="22"/>
      <c r="L2" s="22"/>
      <c r="M2" s="22"/>
      <c r="N2" s="22"/>
      <c r="O2" s="9" t="s">
        <v>112</v>
      </c>
      <c r="P2" s="9"/>
    </row>
    <row r="3" spans="1:17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99</v>
      </c>
      <c r="I3" s="7" t="s">
        <v>108</v>
      </c>
      <c r="J3" s="7" t="s">
        <v>110</v>
      </c>
      <c r="K3" s="7" t="s">
        <v>102</v>
      </c>
      <c r="L3" s="7" t="s">
        <v>103</v>
      </c>
      <c r="M3" s="7" t="s">
        <v>63</v>
      </c>
      <c r="N3" s="7" t="s">
        <v>109</v>
      </c>
      <c r="O3" s="7" t="s">
        <v>113</v>
      </c>
      <c r="P3" s="12" t="s">
        <v>64</v>
      </c>
      <c r="Q3" s="11" t="s">
        <v>7</v>
      </c>
    </row>
    <row r="4" spans="1:17" ht="16.5" customHeight="1" x14ac:dyDescent="0.25">
      <c r="A4" s="10">
        <v>1</v>
      </c>
      <c r="B4" s="6" t="s">
        <v>51</v>
      </c>
      <c r="C4" s="4" t="s">
        <v>19</v>
      </c>
      <c r="D4" s="2" t="s">
        <v>16</v>
      </c>
      <c r="E4" s="5" t="s">
        <v>270</v>
      </c>
      <c r="F4" s="3" t="s">
        <v>60</v>
      </c>
      <c r="G4" s="1">
        <v>10</v>
      </c>
      <c r="H4" s="1">
        <v>7</v>
      </c>
      <c r="I4" s="1">
        <v>2</v>
      </c>
      <c r="J4" s="1">
        <v>1</v>
      </c>
      <c r="K4" s="1">
        <v>0</v>
      </c>
      <c r="L4" s="1">
        <v>0</v>
      </c>
      <c r="M4" s="1">
        <v>2</v>
      </c>
      <c r="N4" s="1">
        <v>6</v>
      </c>
      <c r="O4" s="1">
        <v>5</v>
      </c>
      <c r="P4" s="13">
        <f>SUM(Таблица156234568[[#This Row],[1 (10 б)]:[(20 б)]])</f>
        <v>23</v>
      </c>
      <c r="Q4" s="6" t="s">
        <v>343</v>
      </c>
    </row>
    <row r="5" spans="1:17" ht="16.5" customHeight="1" x14ac:dyDescent="0.25">
      <c r="A5" s="16">
        <v>2</v>
      </c>
      <c r="B5" s="6" t="s">
        <v>271</v>
      </c>
      <c r="C5" s="4" t="s">
        <v>207</v>
      </c>
      <c r="D5" s="2" t="s">
        <v>24</v>
      </c>
      <c r="E5" s="5" t="s">
        <v>272</v>
      </c>
      <c r="F5" s="3" t="s">
        <v>32</v>
      </c>
      <c r="G5" s="17">
        <v>10</v>
      </c>
      <c r="H5" s="17">
        <v>4</v>
      </c>
      <c r="I5" s="17">
        <v>0</v>
      </c>
      <c r="J5" s="17">
        <v>1</v>
      </c>
      <c r="K5" s="17">
        <v>2</v>
      </c>
      <c r="L5" s="17">
        <v>0</v>
      </c>
      <c r="M5" s="17">
        <v>2</v>
      </c>
      <c r="N5" s="17">
        <v>5</v>
      </c>
      <c r="O5" s="17">
        <v>5</v>
      </c>
      <c r="P5" s="13">
        <f>SUM(Таблица156234568[[#This Row],[1 (10 б)]:[(20 б)]])</f>
        <v>19</v>
      </c>
      <c r="Q5" s="6" t="s">
        <v>343</v>
      </c>
    </row>
    <row r="6" spans="1:17" ht="16.5" customHeight="1" x14ac:dyDescent="0.25">
      <c r="A6" s="10">
        <v>3</v>
      </c>
      <c r="B6" s="6" t="s">
        <v>47</v>
      </c>
      <c r="C6" s="4" t="s">
        <v>26</v>
      </c>
      <c r="D6" s="2" t="s">
        <v>48</v>
      </c>
      <c r="E6" s="5" t="s">
        <v>273</v>
      </c>
      <c r="F6" s="3" t="s">
        <v>60</v>
      </c>
      <c r="G6" s="1">
        <v>10</v>
      </c>
      <c r="H6" s="17">
        <v>8</v>
      </c>
      <c r="I6" s="17">
        <v>0</v>
      </c>
      <c r="J6" s="17">
        <v>0</v>
      </c>
      <c r="K6" s="17">
        <v>2</v>
      </c>
      <c r="L6" s="17">
        <v>0</v>
      </c>
      <c r="M6" s="17">
        <v>4</v>
      </c>
      <c r="N6" s="17">
        <v>0</v>
      </c>
      <c r="O6" s="17">
        <v>3</v>
      </c>
      <c r="P6" s="13">
        <f>SUM(Таблица156234568[[#This Row],[1 (10 б)]:[(20 б)]])</f>
        <v>17</v>
      </c>
      <c r="Q6" s="6" t="s">
        <v>343</v>
      </c>
    </row>
    <row r="7" spans="1:17" ht="16.5" customHeight="1" x14ac:dyDescent="0.25">
      <c r="A7" s="16">
        <v>4</v>
      </c>
      <c r="B7" s="6" t="s">
        <v>274</v>
      </c>
      <c r="C7" s="4" t="s">
        <v>28</v>
      </c>
      <c r="D7" s="2" t="s">
        <v>40</v>
      </c>
      <c r="E7" s="5" t="s">
        <v>275</v>
      </c>
      <c r="F7" s="3" t="s">
        <v>35</v>
      </c>
      <c r="G7" s="1">
        <v>10</v>
      </c>
      <c r="H7" s="17">
        <v>6</v>
      </c>
      <c r="I7" s="17">
        <v>4</v>
      </c>
      <c r="J7" s="17">
        <v>1</v>
      </c>
      <c r="K7" s="17">
        <v>4</v>
      </c>
      <c r="L7" s="17">
        <v>0</v>
      </c>
      <c r="M7" s="17">
        <v>5</v>
      </c>
      <c r="N7" s="17">
        <v>1</v>
      </c>
      <c r="O7" s="17">
        <v>5</v>
      </c>
      <c r="P7" s="13">
        <f>SUM(Таблица156234568[[#This Row],[1 (10 б)]:[(20 б)]])</f>
        <v>26</v>
      </c>
      <c r="Q7" s="6" t="s">
        <v>343</v>
      </c>
    </row>
    <row r="8" spans="1:17" ht="16.5" customHeight="1" x14ac:dyDescent="0.25">
      <c r="A8" s="10">
        <v>5</v>
      </c>
      <c r="B8" s="6" t="s">
        <v>276</v>
      </c>
      <c r="C8" s="4" t="s">
        <v>250</v>
      </c>
      <c r="D8" s="2" t="s">
        <v>277</v>
      </c>
      <c r="E8" s="5" t="s">
        <v>278</v>
      </c>
      <c r="F8" s="3" t="s">
        <v>36</v>
      </c>
      <c r="G8" s="17">
        <v>10</v>
      </c>
      <c r="H8" s="17">
        <v>4</v>
      </c>
      <c r="I8" s="17">
        <v>2</v>
      </c>
      <c r="J8" s="17">
        <v>2</v>
      </c>
      <c r="K8" s="17">
        <v>10</v>
      </c>
      <c r="L8" s="17">
        <v>0</v>
      </c>
      <c r="M8" s="17">
        <v>0</v>
      </c>
      <c r="N8" s="17">
        <v>0</v>
      </c>
      <c r="O8" s="17">
        <v>5</v>
      </c>
      <c r="P8" s="13">
        <f>SUM(Таблица156234568[[#This Row],[1 (10 б)]:[(20 б)]])</f>
        <v>23</v>
      </c>
      <c r="Q8" s="6" t="s">
        <v>343</v>
      </c>
    </row>
    <row r="9" spans="1:17" ht="16.5" customHeight="1" x14ac:dyDescent="0.25">
      <c r="A9" s="16">
        <v>6</v>
      </c>
      <c r="B9" s="6" t="s">
        <v>38</v>
      </c>
      <c r="C9" s="4" t="s">
        <v>15</v>
      </c>
      <c r="D9" s="2" t="s">
        <v>39</v>
      </c>
      <c r="E9" s="5" t="s">
        <v>280</v>
      </c>
      <c r="F9" s="3" t="s">
        <v>37</v>
      </c>
      <c r="G9" s="1">
        <v>10</v>
      </c>
      <c r="H9" s="17">
        <v>6</v>
      </c>
      <c r="I9" s="17">
        <v>4</v>
      </c>
      <c r="J9" s="17">
        <v>1</v>
      </c>
      <c r="K9" s="17">
        <v>8</v>
      </c>
      <c r="L9" s="17">
        <v>0</v>
      </c>
      <c r="M9" s="17">
        <v>5</v>
      </c>
      <c r="N9" s="17">
        <v>2</v>
      </c>
      <c r="O9" s="17">
        <v>15</v>
      </c>
      <c r="P9" s="13">
        <f>SUM(Таблица156234568[[#This Row],[1 (10 б)]:[(20 б)]])</f>
        <v>41</v>
      </c>
      <c r="Q9" s="6" t="s">
        <v>342</v>
      </c>
    </row>
    <row r="10" spans="1:17" ht="16.5" customHeight="1" x14ac:dyDescent="0.25">
      <c r="A10" s="10">
        <v>7</v>
      </c>
      <c r="B10" s="6" t="s">
        <v>281</v>
      </c>
      <c r="C10" s="4" t="s">
        <v>46</v>
      </c>
      <c r="D10" s="2" t="s">
        <v>13</v>
      </c>
      <c r="E10" s="5" t="s">
        <v>282</v>
      </c>
      <c r="F10" s="3" t="s">
        <v>87</v>
      </c>
      <c r="G10" s="17">
        <v>10</v>
      </c>
      <c r="H10" s="17">
        <v>4</v>
      </c>
      <c r="I10" s="17">
        <v>2</v>
      </c>
      <c r="J10" s="17">
        <v>0</v>
      </c>
      <c r="K10" s="17">
        <v>2</v>
      </c>
      <c r="L10" s="17">
        <v>0</v>
      </c>
      <c r="M10" s="17">
        <v>5</v>
      </c>
      <c r="N10" s="17">
        <v>0</v>
      </c>
      <c r="O10" s="17">
        <v>0</v>
      </c>
      <c r="P10" s="13">
        <f>SUM(Таблица156234568[[#This Row],[1 (10 б)]:[(20 б)]])</f>
        <v>13</v>
      </c>
      <c r="Q10" s="6" t="s">
        <v>343</v>
      </c>
    </row>
    <row r="11" spans="1:17" ht="16.5" customHeight="1" x14ac:dyDescent="0.25">
      <c r="A11" s="16">
        <v>8</v>
      </c>
      <c r="B11" s="6" t="s">
        <v>283</v>
      </c>
      <c r="C11" s="4" t="s">
        <v>284</v>
      </c>
      <c r="D11" s="2" t="s">
        <v>22</v>
      </c>
      <c r="E11" s="5" t="s">
        <v>285</v>
      </c>
      <c r="F11" s="3" t="s">
        <v>87</v>
      </c>
      <c r="G11" s="1">
        <v>10</v>
      </c>
      <c r="H11" s="17">
        <v>1</v>
      </c>
      <c r="I11" s="17">
        <v>0</v>
      </c>
      <c r="J11" s="17">
        <v>1</v>
      </c>
      <c r="K11" s="17">
        <v>4</v>
      </c>
      <c r="L11" s="17">
        <v>2</v>
      </c>
      <c r="M11" s="17">
        <v>0</v>
      </c>
      <c r="N11" s="17">
        <v>6</v>
      </c>
      <c r="O11" s="17">
        <v>0</v>
      </c>
      <c r="P11" s="13">
        <f>SUM(Таблица156234568[[#This Row],[1 (10 б)]:[(20 б)]])</f>
        <v>14</v>
      </c>
      <c r="Q11" s="6" t="s">
        <v>343</v>
      </c>
    </row>
    <row r="12" spans="1:17" ht="16.5" customHeight="1" x14ac:dyDescent="0.25">
      <c r="A12" s="10">
        <v>9</v>
      </c>
      <c r="B12" s="6" t="s">
        <v>286</v>
      </c>
      <c r="C12" s="4" t="s">
        <v>44</v>
      </c>
      <c r="D12" s="2" t="s">
        <v>45</v>
      </c>
      <c r="E12" s="5" t="s">
        <v>287</v>
      </c>
      <c r="F12" s="3" t="s">
        <v>60</v>
      </c>
      <c r="G12" s="17">
        <v>10</v>
      </c>
      <c r="H12" s="17">
        <v>8</v>
      </c>
      <c r="I12" s="17">
        <v>4</v>
      </c>
      <c r="J12" s="17">
        <v>1</v>
      </c>
      <c r="K12" s="17">
        <v>0</v>
      </c>
      <c r="L12" s="17">
        <v>0</v>
      </c>
      <c r="M12" s="17">
        <v>5</v>
      </c>
      <c r="N12" s="17">
        <v>0</v>
      </c>
      <c r="O12" s="17">
        <v>5</v>
      </c>
      <c r="P12" s="13">
        <f>SUM(Таблица156234568[[#This Row],[1 (10 б)]:[(20 б)]])</f>
        <v>23</v>
      </c>
      <c r="Q12" s="6" t="s">
        <v>343</v>
      </c>
    </row>
    <row r="13" spans="1:17" ht="16.5" customHeight="1" x14ac:dyDescent="0.25">
      <c r="A13" s="16">
        <v>10</v>
      </c>
      <c r="B13" s="6" t="s">
        <v>43</v>
      </c>
      <c r="C13" s="4" t="s">
        <v>44</v>
      </c>
      <c r="D13" s="2" t="s">
        <v>45</v>
      </c>
      <c r="E13" s="5" t="s">
        <v>288</v>
      </c>
      <c r="F13" s="3" t="s">
        <v>60</v>
      </c>
      <c r="G13" s="1">
        <v>10</v>
      </c>
      <c r="H13" s="17">
        <v>6</v>
      </c>
      <c r="I13" s="17">
        <v>4</v>
      </c>
      <c r="J13" s="17">
        <v>1</v>
      </c>
      <c r="K13" s="17">
        <v>0</v>
      </c>
      <c r="L13" s="17">
        <v>0</v>
      </c>
      <c r="M13" s="17">
        <v>5</v>
      </c>
      <c r="N13" s="17">
        <v>0</v>
      </c>
      <c r="O13" s="17">
        <v>7</v>
      </c>
      <c r="P13" s="13">
        <f>SUM(Таблица156234568[[#This Row],[1 (10 б)]:[(20 б)]])</f>
        <v>23</v>
      </c>
      <c r="Q13" s="6" t="s">
        <v>343</v>
      </c>
    </row>
    <row r="14" spans="1:17" ht="16.5" customHeight="1" x14ac:dyDescent="0.25">
      <c r="A14" s="10">
        <v>11</v>
      </c>
      <c r="B14" s="6" t="s">
        <v>289</v>
      </c>
      <c r="C14" s="4" t="s">
        <v>55</v>
      </c>
      <c r="D14" s="2" t="s">
        <v>45</v>
      </c>
      <c r="E14" s="5" t="s">
        <v>290</v>
      </c>
      <c r="F14" s="3" t="s">
        <v>37</v>
      </c>
      <c r="G14" s="17">
        <v>10</v>
      </c>
      <c r="H14" s="17">
        <v>7</v>
      </c>
      <c r="I14" s="17">
        <v>0</v>
      </c>
      <c r="J14" s="17">
        <v>1</v>
      </c>
      <c r="K14" s="17">
        <v>4</v>
      </c>
      <c r="L14" s="17">
        <v>0</v>
      </c>
      <c r="M14" s="17">
        <v>0</v>
      </c>
      <c r="N14" s="17">
        <v>0</v>
      </c>
      <c r="O14" s="17">
        <v>5</v>
      </c>
      <c r="P14" s="13">
        <f>SUM(Таблица156234568[[#This Row],[1 (10 б)]:[(20 б)]])</f>
        <v>17</v>
      </c>
      <c r="Q14" s="6" t="s">
        <v>343</v>
      </c>
    </row>
    <row r="15" spans="1:17" ht="16.5" customHeight="1" x14ac:dyDescent="0.25">
      <c r="A15" s="16">
        <v>12</v>
      </c>
      <c r="B15" s="6" t="s">
        <v>291</v>
      </c>
      <c r="C15" s="4" t="s">
        <v>292</v>
      </c>
      <c r="D15" s="2" t="s">
        <v>30</v>
      </c>
      <c r="E15" s="5" t="s">
        <v>293</v>
      </c>
      <c r="F15" s="3" t="s">
        <v>37</v>
      </c>
      <c r="G15" s="1">
        <v>10</v>
      </c>
      <c r="H15" s="17">
        <v>5</v>
      </c>
      <c r="I15" s="17">
        <v>2</v>
      </c>
      <c r="J15" s="17">
        <v>2</v>
      </c>
      <c r="K15" s="17">
        <v>10</v>
      </c>
      <c r="L15" s="17">
        <v>0</v>
      </c>
      <c r="M15" s="17">
        <v>5</v>
      </c>
      <c r="N15" s="17">
        <v>0</v>
      </c>
      <c r="O15" s="17">
        <v>5</v>
      </c>
      <c r="P15" s="13">
        <f>SUM(Таблица156234568[[#This Row],[1 (10 б)]:[(20 б)]])</f>
        <v>29</v>
      </c>
      <c r="Q15" s="6" t="s">
        <v>343</v>
      </c>
    </row>
    <row r="17" spans="1:13" x14ac:dyDescent="0.25">
      <c r="A17" s="15" t="s">
        <v>88</v>
      </c>
      <c r="B17" s="15"/>
      <c r="C17" s="15"/>
      <c r="D17" s="15"/>
      <c r="E17" s="15"/>
      <c r="M17" s="15"/>
    </row>
    <row r="18" spans="1:13" x14ac:dyDescent="0.25">
      <c r="A18" s="15" t="s">
        <v>90</v>
      </c>
      <c r="B18" s="15"/>
      <c r="C18" s="15"/>
      <c r="D18" s="15"/>
      <c r="E18" s="15"/>
      <c r="F18" s="15"/>
      <c r="L18" s="15" t="s">
        <v>340</v>
      </c>
    </row>
    <row r="19" spans="1:13" x14ac:dyDescent="0.25">
      <c r="A19" s="15" t="s">
        <v>89</v>
      </c>
      <c r="B19" s="15"/>
      <c r="C19" s="15"/>
      <c r="D19" s="15"/>
      <c r="E19" s="15"/>
    </row>
    <row r="20" spans="1:13" x14ac:dyDescent="0.25">
      <c r="A20" s="15" t="s">
        <v>91</v>
      </c>
      <c r="B20" s="15"/>
      <c r="C20" s="15"/>
      <c r="D20" s="15"/>
      <c r="E20" s="15"/>
    </row>
    <row r="21" spans="1:13" x14ac:dyDescent="0.25">
      <c r="A21" s="15" t="s">
        <v>92</v>
      </c>
      <c r="B21" s="15"/>
      <c r="C21" s="15"/>
      <c r="D21" s="15"/>
      <c r="E21" s="15"/>
    </row>
    <row r="22" spans="1:13" x14ac:dyDescent="0.25">
      <c r="A22" s="15" t="s">
        <v>93</v>
      </c>
      <c r="B22" s="15"/>
      <c r="C22" s="15"/>
      <c r="D22" s="15"/>
      <c r="E22" s="15"/>
    </row>
    <row r="23" spans="1:13" x14ac:dyDescent="0.25">
      <c r="A23" s="15" t="s">
        <v>94</v>
      </c>
      <c r="B23" s="15"/>
      <c r="C23" s="15"/>
      <c r="D23" s="15"/>
      <c r="E23" s="15"/>
    </row>
    <row r="24" spans="1:13" x14ac:dyDescent="0.25">
      <c r="A24" s="15" t="s">
        <v>95</v>
      </c>
      <c r="B24" s="15"/>
      <c r="C24" s="15"/>
      <c r="D24" s="15"/>
      <c r="E24" s="15"/>
    </row>
    <row r="25" spans="1:13" x14ac:dyDescent="0.25">
      <c r="A25" s="15" t="s">
        <v>96</v>
      </c>
      <c r="B25" s="15"/>
      <c r="C25" s="15"/>
      <c r="D25" s="15"/>
      <c r="E25" s="15"/>
    </row>
    <row r="26" spans="1:13" x14ac:dyDescent="0.25">
      <c r="A26" s="15" t="s">
        <v>97</v>
      </c>
      <c r="B26" s="15"/>
      <c r="C26" s="15"/>
      <c r="D26" s="15"/>
      <c r="E26" s="15"/>
    </row>
    <row r="27" spans="1:13" x14ac:dyDescent="0.25">
      <c r="A27" s="15" t="s">
        <v>98</v>
      </c>
      <c r="B27" s="15"/>
      <c r="C27" s="15"/>
      <c r="D27" s="15"/>
      <c r="E27" s="15"/>
    </row>
  </sheetData>
  <mergeCells count="2">
    <mergeCell ref="H2:N2"/>
    <mergeCell ref="A1:O1"/>
  </mergeCells>
  <pageMargins left="0.7" right="0.7" top="0.75" bottom="0.75" header="0.3" footer="0.3"/>
  <pageSetup paperSize="9" scale="54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workbookViewId="0">
      <selection activeCell="H30" sqref="H30"/>
    </sheetView>
  </sheetViews>
  <sheetFormatPr defaultRowHeight="15" x14ac:dyDescent="0.25"/>
  <cols>
    <col min="1" max="1" width="6.5703125" customWidth="1"/>
    <col min="2" max="2" width="18.140625" customWidth="1"/>
    <col min="3" max="3" width="17.28515625" customWidth="1"/>
    <col min="4" max="4" width="18.7109375" customWidth="1"/>
    <col min="5" max="5" width="12.140625" customWidth="1"/>
    <col min="6" max="6" width="32.28515625" customWidth="1"/>
    <col min="7" max="7" width="9.85546875" customWidth="1"/>
    <col min="8" max="15" width="10.85546875" customWidth="1"/>
    <col min="16" max="16" width="16.28515625" customWidth="1"/>
    <col min="17" max="17" width="16" customWidth="1"/>
  </cols>
  <sheetData>
    <row r="1" spans="1:17" ht="48.75" customHeight="1" x14ac:dyDescent="0.3">
      <c r="A1" s="20" t="s">
        <v>335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8"/>
      <c r="Q1" s="18"/>
    </row>
    <row r="2" spans="1:17" ht="14.25" customHeight="1" x14ac:dyDescent="0.3">
      <c r="A2" s="14"/>
      <c r="B2" s="9"/>
      <c r="C2" s="9"/>
      <c r="D2" s="9"/>
      <c r="E2" s="9"/>
      <c r="F2" s="9"/>
      <c r="G2" s="9"/>
      <c r="H2" s="22" t="s">
        <v>111</v>
      </c>
      <c r="I2" s="22"/>
      <c r="J2" s="22"/>
      <c r="K2" s="22"/>
      <c r="L2" s="22"/>
      <c r="M2" s="22"/>
      <c r="N2" s="22"/>
      <c r="O2" s="9" t="s">
        <v>112</v>
      </c>
      <c r="P2" s="9"/>
    </row>
    <row r="3" spans="1:17" ht="51" customHeight="1" x14ac:dyDescent="0.25">
      <c r="A3" s="7" t="s">
        <v>0</v>
      </c>
      <c r="B3" s="11" t="s">
        <v>1</v>
      </c>
      <c r="C3" s="7" t="s">
        <v>2</v>
      </c>
      <c r="D3" s="7" t="s">
        <v>3</v>
      </c>
      <c r="E3" s="8" t="s">
        <v>6</v>
      </c>
      <c r="F3" s="7" t="s">
        <v>5</v>
      </c>
      <c r="G3" s="7" t="s">
        <v>4</v>
      </c>
      <c r="H3" s="7" t="s">
        <v>99</v>
      </c>
      <c r="I3" s="7" t="s">
        <v>114</v>
      </c>
      <c r="J3" s="7" t="s">
        <v>115</v>
      </c>
      <c r="K3" s="7" t="s">
        <v>116</v>
      </c>
      <c r="L3" s="7" t="s">
        <v>117</v>
      </c>
      <c r="M3" s="7" t="s">
        <v>118</v>
      </c>
      <c r="N3" s="7" t="s">
        <v>109</v>
      </c>
      <c r="O3" s="7" t="s">
        <v>113</v>
      </c>
      <c r="P3" s="12" t="s">
        <v>119</v>
      </c>
      <c r="Q3" s="11" t="s">
        <v>7</v>
      </c>
    </row>
    <row r="4" spans="1:17" ht="16.5" customHeight="1" x14ac:dyDescent="0.25">
      <c r="A4" s="10">
        <v>1</v>
      </c>
      <c r="B4" s="6" t="s">
        <v>65</v>
      </c>
      <c r="C4" s="4" t="s">
        <v>66</v>
      </c>
      <c r="D4" s="2" t="s">
        <v>67</v>
      </c>
      <c r="E4" s="5" t="s">
        <v>294</v>
      </c>
      <c r="F4" s="3" t="s">
        <v>87</v>
      </c>
      <c r="G4" s="1">
        <v>11</v>
      </c>
      <c r="H4" s="1">
        <v>5</v>
      </c>
      <c r="I4" s="1">
        <v>3</v>
      </c>
      <c r="J4" s="1">
        <v>4</v>
      </c>
      <c r="K4" s="1">
        <v>8</v>
      </c>
      <c r="L4" s="1">
        <v>2</v>
      </c>
      <c r="M4" s="1">
        <v>3</v>
      </c>
      <c r="N4" s="1">
        <v>5</v>
      </c>
      <c r="O4" s="1">
        <v>0</v>
      </c>
      <c r="P4" s="13">
        <f>SUM(Таблица15623456[[#This Row],[1 (10 б)]:[(20 б)]])</f>
        <v>30</v>
      </c>
      <c r="Q4" s="6" t="s">
        <v>343</v>
      </c>
    </row>
    <row r="5" spans="1:17" ht="16.5" customHeight="1" x14ac:dyDescent="0.25">
      <c r="A5" s="16">
        <v>2</v>
      </c>
      <c r="B5" s="6" t="s">
        <v>295</v>
      </c>
      <c r="C5" s="4" t="s">
        <v>296</v>
      </c>
      <c r="D5" s="2" t="s">
        <v>297</v>
      </c>
      <c r="E5" s="5" t="s">
        <v>298</v>
      </c>
      <c r="F5" s="3" t="s">
        <v>33</v>
      </c>
      <c r="G5" s="17">
        <v>11</v>
      </c>
      <c r="H5" s="17">
        <v>6</v>
      </c>
      <c r="I5" s="17">
        <v>0</v>
      </c>
      <c r="J5" s="17">
        <v>10</v>
      </c>
      <c r="K5" s="17">
        <v>1</v>
      </c>
      <c r="L5" s="17">
        <v>1</v>
      </c>
      <c r="M5" s="17">
        <v>5</v>
      </c>
      <c r="N5" s="17">
        <v>0</v>
      </c>
      <c r="O5" s="17">
        <v>10</v>
      </c>
      <c r="P5" s="13">
        <f>SUM(Таблица15623456[[#This Row],[1 (10 б)]:[(20 б)]])</f>
        <v>33</v>
      </c>
      <c r="Q5" s="6" t="s">
        <v>343</v>
      </c>
    </row>
    <row r="6" spans="1:17" ht="16.5" customHeight="1" x14ac:dyDescent="0.25">
      <c r="A6" s="10">
        <v>3</v>
      </c>
      <c r="B6" s="6" t="s">
        <v>68</v>
      </c>
      <c r="C6" s="4" t="s">
        <v>69</v>
      </c>
      <c r="D6" s="2" t="s">
        <v>27</v>
      </c>
      <c r="E6" s="5" t="s">
        <v>299</v>
      </c>
      <c r="F6" s="3" t="s">
        <v>87</v>
      </c>
      <c r="G6" s="1">
        <v>11</v>
      </c>
      <c r="H6" s="17">
        <v>4</v>
      </c>
      <c r="I6" s="17">
        <v>3</v>
      </c>
      <c r="J6" s="17">
        <v>18</v>
      </c>
      <c r="K6" s="17">
        <v>0</v>
      </c>
      <c r="L6" s="17">
        <v>2</v>
      </c>
      <c r="M6" s="17">
        <v>4</v>
      </c>
      <c r="N6" s="17">
        <v>0</v>
      </c>
      <c r="O6" s="17">
        <v>11</v>
      </c>
      <c r="P6" s="13">
        <f>SUM(Таблица15623456[[#This Row],[1 (10 б)]:[(20 б)]])</f>
        <v>42</v>
      </c>
      <c r="Q6" s="6" t="s">
        <v>343</v>
      </c>
    </row>
    <row r="7" spans="1:17" ht="16.5" customHeight="1" x14ac:dyDescent="0.25">
      <c r="A7" s="10">
        <v>4</v>
      </c>
      <c r="B7" s="6" t="s">
        <v>70</v>
      </c>
      <c r="C7" s="4" t="s">
        <v>135</v>
      </c>
      <c r="D7" s="2" t="s">
        <v>45</v>
      </c>
      <c r="E7" s="5" t="s">
        <v>300</v>
      </c>
      <c r="F7" s="3" t="s">
        <v>32</v>
      </c>
      <c r="G7" s="17">
        <v>11</v>
      </c>
      <c r="H7" s="17">
        <v>5</v>
      </c>
      <c r="I7" s="17">
        <v>0</v>
      </c>
      <c r="J7" s="17">
        <v>14</v>
      </c>
      <c r="K7" s="17">
        <v>0</v>
      </c>
      <c r="L7" s="17">
        <v>2</v>
      </c>
      <c r="M7" s="17">
        <v>1</v>
      </c>
      <c r="N7" s="17">
        <v>2</v>
      </c>
      <c r="O7" s="17">
        <v>8</v>
      </c>
      <c r="P7" s="13">
        <f>SUM(Таблица15623456[[#This Row],[1 (10 б)]:[(20 б)]])</f>
        <v>32</v>
      </c>
      <c r="Q7" s="6" t="s">
        <v>343</v>
      </c>
    </row>
    <row r="8" spans="1:17" ht="16.5" customHeight="1" x14ac:dyDescent="0.25">
      <c r="A8" s="16">
        <v>5</v>
      </c>
      <c r="B8" s="6" t="s">
        <v>301</v>
      </c>
      <c r="C8" s="4" t="s">
        <v>302</v>
      </c>
      <c r="D8" s="2" t="s">
        <v>22</v>
      </c>
      <c r="E8" s="5" t="s">
        <v>303</v>
      </c>
      <c r="F8" s="3" t="s">
        <v>60</v>
      </c>
      <c r="G8" s="1">
        <v>11</v>
      </c>
      <c r="H8" s="17">
        <v>7</v>
      </c>
      <c r="I8" s="17">
        <v>5</v>
      </c>
      <c r="J8" s="17">
        <v>18</v>
      </c>
      <c r="K8" s="17">
        <v>0</v>
      </c>
      <c r="L8" s="17">
        <v>2</v>
      </c>
      <c r="M8" s="17">
        <v>0</v>
      </c>
      <c r="N8" s="17">
        <v>0</v>
      </c>
      <c r="O8" s="17">
        <v>0</v>
      </c>
      <c r="P8" s="13">
        <f>SUM(Таблица15623456[[#This Row],[1 (10 б)]:[(20 б)]])</f>
        <v>32</v>
      </c>
      <c r="Q8" s="6" t="s">
        <v>343</v>
      </c>
    </row>
    <row r="9" spans="1:17" ht="16.5" customHeight="1" x14ac:dyDescent="0.25">
      <c r="A9" s="10">
        <v>6</v>
      </c>
      <c r="B9" s="6" t="s">
        <v>74</v>
      </c>
      <c r="C9" s="4" t="s">
        <v>75</v>
      </c>
      <c r="D9" s="2" t="s">
        <v>45</v>
      </c>
      <c r="E9" s="5" t="s">
        <v>304</v>
      </c>
      <c r="F9" s="3" t="s">
        <v>87</v>
      </c>
      <c r="G9" s="17">
        <v>11</v>
      </c>
      <c r="H9" s="17">
        <v>5</v>
      </c>
      <c r="I9" s="17">
        <v>3</v>
      </c>
      <c r="J9" s="17">
        <v>18</v>
      </c>
      <c r="K9" s="17">
        <v>0</v>
      </c>
      <c r="L9" s="17">
        <v>0</v>
      </c>
      <c r="M9" s="17">
        <v>0</v>
      </c>
      <c r="N9" s="17">
        <v>0</v>
      </c>
      <c r="O9" s="17">
        <v>7</v>
      </c>
      <c r="P9" s="13">
        <f>SUM(Таблица15623456[[#This Row],[1 (10 б)]:[(20 б)]])</f>
        <v>33</v>
      </c>
      <c r="Q9" s="6" t="s">
        <v>343</v>
      </c>
    </row>
    <row r="10" spans="1:17" ht="16.5" customHeight="1" x14ac:dyDescent="0.25">
      <c r="A10" s="10">
        <v>7</v>
      </c>
      <c r="B10" s="6" t="s">
        <v>76</v>
      </c>
      <c r="C10" s="4" t="s">
        <v>77</v>
      </c>
      <c r="D10" s="2" t="s">
        <v>67</v>
      </c>
      <c r="E10" s="5" t="s">
        <v>305</v>
      </c>
      <c r="F10" s="3" t="s">
        <v>33</v>
      </c>
      <c r="G10" s="1">
        <v>11</v>
      </c>
      <c r="H10" s="17">
        <v>6</v>
      </c>
      <c r="I10" s="17">
        <v>5</v>
      </c>
      <c r="J10" s="17">
        <v>14</v>
      </c>
      <c r="K10" s="17">
        <v>0</v>
      </c>
      <c r="L10" s="17">
        <v>2</v>
      </c>
      <c r="M10" s="17">
        <v>8</v>
      </c>
      <c r="N10" s="17">
        <v>4</v>
      </c>
      <c r="O10" s="17">
        <v>9</v>
      </c>
      <c r="P10" s="13">
        <f>SUM(Таблица15623456[[#This Row],[1 (10 б)]:[(20 б)]])</f>
        <v>48</v>
      </c>
      <c r="Q10" s="6" t="s">
        <v>342</v>
      </c>
    </row>
    <row r="11" spans="1:17" ht="16.5" customHeight="1" x14ac:dyDescent="0.25">
      <c r="A11" s="16">
        <v>8</v>
      </c>
      <c r="B11" s="6" t="s">
        <v>306</v>
      </c>
      <c r="C11" s="4" t="s">
        <v>8</v>
      </c>
      <c r="D11" s="2" t="s">
        <v>16</v>
      </c>
      <c r="E11" s="5" t="s">
        <v>307</v>
      </c>
      <c r="F11" s="3" t="s">
        <v>60</v>
      </c>
      <c r="G11" s="17">
        <v>11</v>
      </c>
      <c r="H11" s="17">
        <v>5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6</v>
      </c>
      <c r="P11" s="13">
        <f>SUM(Таблица15623456[[#This Row],[1 (10 б)]:[(20 б)]])</f>
        <v>12</v>
      </c>
      <c r="Q11" s="6" t="s">
        <v>343</v>
      </c>
    </row>
    <row r="12" spans="1:17" ht="16.5" customHeight="1" x14ac:dyDescent="0.25">
      <c r="A12" s="10">
        <v>9</v>
      </c>
      <c r="B12" s="6" t="s">
        <v>308</v>
      </c>
      <c r="C12" s="4" t="s">
        <v>309</v>
      </c>
      <c r="D12" s="2" t="s">
        <v>39</v>
      </c>
      <c r="E12" s="5" t="s">
        <v>310</v>
      </c>
      <c r="F12" s="3" t="s">
        <v>311</v>
      </c>
      <c r="G12" s="17">
        <v>11</v>
      </c>
      <c r="H12" s="17">
        <v>5</v>
      </c>
      <c r="I12" s="17">
        <v>4</v>
      </c>
      <c r="J12" s="17">
        <v>14</v>
      </c>
      <c r="K12" s="17">
        <v>0</v>
      </c>
      <c r="L12" s="17">
        <v>3</v>
      </c>
      <c r="M12" s="17">
        <v>2</v>
      </c>
      <c r="N12" s="17">
        <v>2</v>
      </c>
      <c r="O12" s="17">
        <v>9</v>
      </c>
      <c r="P12" s="13">
        <f>SUM(Таблица15623456[[#This Row],[1 (10 б)]:[(20 б)]])</f>
        <v>39</v>
      </c>
      <c r="Q12" s="6" t="s">
        <v>343</v>
      </c>
    </row>
    <row r="13" spans="1:17" ht="16.5" customHeight="1" x14ac:dyDescent="0.25">
      <c r="A13" s="10">
        <v>10</v>
      </c>
      <c r="B13" s="6" t="s">
        <v>312</v>
      </c>
      <c r="C13" s="4" t="s">
        <v>313</v>
      </c>
      <c r="D13" s="2" t="s">
        <v>314</v>
      </c>
      <c r="E13" s="5" t="s">
        <v>315</v>
      </c>
      <c r="F13" s="3" t="s">
        <v>61</v>
      </c>
      <c r="G13" s="1">
        <v>11</v>
      </c>
      <c r="H13" s="17">
        <v>5</v>
      </c>
      <c r="I13" s="17">
        <v>1</v>
      </c>
      <c r="J13" s="17">
        <v>18</v>
      </c>
      <c r="K13" s="17">
        <v>0</v>
      </c>
      <c r="L13" s="17">
        <v>2</v>
      </c>
      <c r="M13" s="17">
        <v>6</v>
      </c>
      <c r="N13" s="17">
        <v>0</v>
      </c>
      <c r="O13" s="17">
        <v>12</v>
      </c>
      <c r="P13" s="13">
        <f>SUM(Таблица15623456[[#This Row],[1 (10 б)]:[(20 б)]])</f>
        <v>44</v>
      </c>
      <c r="Q13" s="6" t="s">
        <v>342</v>
      </c>
    </row>
    <row r="14" spans="1:17" ht="16.5" customHeight="1" x14ac:dyDescent="0.25">
      <c r="A14" s="16">
        <v>11</v>
      </c>
      <c r="B14" s="6" t="s">
        <v>79</v>
      </c>
      <c r="C14" s="4" t="s">
        <v>80</v>
      </c>
      <c r="D14" s="2" t="s">
        <v>81</v>
      </c>
      <c r="E14" s="5" t="s">
        <v>316</v>
      </c>
      <c r="F14" s="3" t="s">
        <v>87</v>
      </c>
      <c r="G14" s="1">
        <v>11</v>
      </c>
      <c r="H14" s="17">
        <v>5</v>
      </c>
      <c r="I14" s="17">
        <v>5</v>
      </c>
      <c r="J14" s="17">
        <v>18</v>
      </c>
      <c r="K14" s="17">
        <v>0</v>
      </c>
      <c r="L14" s="17">
        <v>2</v>
      </c>
      <c r="M14" s="17">
        <v>3</v>
      </c>
      <c r="N14" s="17">
        <v>0</v>
      </c>
      <c r="O14" s="17">
        <v>0</v>
      </c>
      <c r="P14" s="13">
        <f>SUM(Таблица15623456[[#This Row],[1 (10 б)]:[(20 б)]])</f>
        <v>33</v>
      </c>
      <c r="Q14" s="6" t="s">
        <v>343</v>
      </c>
    </row>
    <row r="15" spans="1:17" ht="16.5" customHeight="1" x14ac:dyDescent="0.25">
      <c r="A15" s="10">
        <v>12</v>
      </c>
      <c r="B15" s="6" t="s">
        <v>317</v>
      </c>
      <c r="C15" s="4" t="s">
        <v>41</v>
      </c>
      <c r="D15" s="2" t="s">
        <v>78</v>
      </c>
      <c r="E15" s="5" t="s">
        <v>318</v>
      </c>
      <c r="F15" s="3" t="s">
        <v>60</v>
      </c>
      <c r="G15" s="17">
        <v>11</v>
      </c>
      <c r="H15" s="17">
        <v>7</v>
      </c>
      <c r="I15" s="17">
        <v>2</v>
      </c>
      <c r="J15" s="17">
        <v>18</v>
      </c>
      <c r="K15" s="17">
        <v>2</v>
      </c>
      <c r="L15" s="17">
        <v>6</v>
      </c>
      <c r="M15" s="17">
        <v>1</v>
      </c>
      <c r="N15" s="17">
        <v>5</v>
      </c>
      <c r="O15" s="17">
        <v>0</v>
      </c>
      <c r="P15" s="13">
        <f>SUM(Таблица15623456[[#This Row],[1 (10 б)]:[(20 б)]])</f>
        <v>41</v>
      </c>
      <c r="Q15" s="6" t="s">
        <v>343</v>
      </c>
    </row>
    <row r="16" spans="1:17" ht="16.5" customHeight="1" x14ac:dyDescent="0.25">
      <c r="A16" s="10">
        <v>13</v>
      </c>
      <c r="B16" s="6" t="s">
        <v>319</v>
      </c>
      <c r="C16" s="4" t="s">
        <v>320</v>
      </c>
      <c r="D16" s="2" t="s">
        <v>321</v>
      </c>
      <c r="E16" s="5" t="s">
        <v>322</v>
      </c>
      <c r="F16" s="3" t="s">
        <v>32</v>
      </c>
      <c r="G16" s="1">
        <v>11</v>
      </c>
      <c r="H16" s="17">
        <v>5</v>
      </c>
      <c r="I16" s="17">
        <v>2</v>
      </c>
      <c r="J16" s="17">
        <v>6</v>
      </c>
      <c r="K16" s="17">
        <v>8</v>
      </c>
      <c r="L16" s="17">
        <v>3</v>
      </c>
      <c r="M16" s="17">
        <v>4</v>
      </c>
      <c r="N16" s="17">
        <v>8</v>
      </c>
      <c r="O16" s="17">
        <v>12</v>
      </c>
      <c r="P16" s="13">
        <f>SUM(Таблица15623456[[#This Row],[1 (10 б)]:[(20 б)]])</f>
        <v>48</v>
      </c>
      <c r="Q16" s="6" t="s">
        <v>342</v>
      </c>
    </row>
    <row r="17" spans="1:17" ht="16.5" customHeight="1" x14ac:dyDescent="0.25">
      <c r="A17" s="16">
        <v>14</v>
      </c>
      <c r="B17" s="6" t="s">
        <v>323</v>
      </c>
      <c r="C17" s="4" t="s">
        <v>126</v>
      </c>
      <c r="D17" s="2" t="s">
        <v>22</v>
      </c>
      <c r="E17" s="5" t="s">
        <v>324</v>
      </c>
      <c r="F17" s="3" t="s">
        <v>37</v>
      </c>
      <c r="G17" s="17">
        <v>11</v>
      </c>
      <c r="H17" s="17">
        <v>4</v>
      </c>
      <c r="I17" s="17">
        <v>2</v>
      </c>
      <c r="J17" s="17">
        <v>10</v>
      </c>
      <c r="K17" s="17">
        <v>0</v>
      </c>
      <c r="L17" s="17">
        <v>3</v>
      </c>
      <c r="M17" s="17">
        <v>0</v>
      </c>
      <c r="N17" s="17">
        <v>0</v>
      </c>
      <c r="O17" s="17">
        <v>9</v>
      </c>
      <c r="P17" s="13">
        <f>SUM(Таблица15623456[[#This Row],[1 (10 б)]:[(20 б)]])</f>
        <v>28</v>
      </c>
      <c r="Q17" s="6" t="s">
        <v>343</v>
      </c>
    </row>
    <row r="18" spans="1:17" ht="16.5" customHeight="1" x14ac:dyDescent="0.25">
      <c r="A18" s="10">
        <v>15</v>
      </c>
      <c r="B18" s="6" t="s">
        <v>325</v>
      </c>
      <c r="C18" s="4" t="s">
        <v>82</v>
      </c>
      <c r="D18" s="2" t="s">
        <v>326</v>
      </c>
      <c r="E18" s="5" t="s">
        <v>327</v>
      </c>
      <c r="F18" s="3" t="s">
        <v>32</v>
      </c>
      <c r="G18" s="1">
        <v>11</v>
      </c>
      <c r="H18" s="17">
        <v>5</v>
      </c>
      <c r="I18" s="17">
        <v>3</v>
      </c>
      <c r="J18" s="17">
        <v>8</v>
      </c>
      <c r="K18" s="17">
        <v>0</v>
      </c>
      <c r="L18" s="17">
        <v>3</v>
      </c>
      <c r="M18" s="17">
        <v>4</v>
      </c>
      <c r="N18" s="17">
        <v>9</v>
      </c>
      <c r="O18" s="17">
        <v>9</v>
      </c>
      <c r="P18" s="13">
        <f>SUM(Таблица15623456[[#This Row],[1 (10 б)]:[(20 б)]])</f>
        <v>41</v>
      </c>
      <c r="Q18" s="6" t="s">
        <v>343</v>
      </c>
    </row>
    <row r="19" spans="1:17" ht="16.5" customHeight="1" x14ac:dyDescent="0.25">
      <c r="A19" s="10">
        <v>16</v>
      </c>
      <c r="B19" s="6" t="s">
        <v>328</v>
      </c>
      <c r="C19" s="4" t="s">
        <v>59</v>
      </c>
      <c r="D19" s="2" t="s">
        <v>29</v>
      </c>
      <c r="E19" s="5" t="s">
        <v>329</v>
      </c>
      <c r="F19" s="3" t="s">
        <v>169</v>
      </c>
      <c r="G19" s="17">
        <v>11</v>
      </c>
      <c r="H19" s="17">
        <v>4</v>
      </c>
      <c r="I19" s="17">
        <v>3</v>
      </c>
      <c r="J19" s="17">
        <v>18</v>
      </c>
      <c r="K19" s="17">
        <v>2</v>
      </c>
      <c r="L19" s="17">
        <v>1</v>
      </c>
      <c r="M19" s="17">
        <v>6</v>
      </c>
      <c r="N19" s="17">
        <v>13</v>
      </c>
      <c r="O19" s="17">
        <v>5</v>
      </c>
      <c r="P19" s="13">
        <f>SUM(Таблица15623456[[#This Row],[1 (10 б)]:[(20 б)]])</f>
        <v>52</v>
      </c>
      <c r="Q19" s="6" t="s">
        <v>341</v>
      </c>
    </row>
    <row r="20" spans="1:17" ht="16.5" customHeight="1" x14ac:dyDescent="0.25">
      <c r="A20" s="16">
        <v>17</v>
      </c>
      <c r="B20" s="6" t="s">
        <v>84</v>
      </c>
      <c r="C20" s="4" t="s">
        <v>85</v>
      </c>
      <c r="D20" s="2" t="s">
        <v>29</v>
      </c>
      <c r="E20" s="5" t="s">
        <v>330</v>
      </c>
      <c r="F20" s="3" t="s">
        <v>87</v>
      </c>
      <c r="G20" s="1">
        <v>11</v>
      </c>
      <c r="H20" s="17">
        <v>6</v>
      </c>
      <c r="I20" s="17">
        <v>3</v>
      </c>
      <c r="J20" s="17">
        <v>14</v>
      </c>
      <c r="K20" s="17">
        <v>0</v>
      </c>
      <c r="L20" s="17">
        <v>1</v>
      </c>
      <c r="M20" s="17">
        <v>5</v>
      </c>
      <c r="N20" s="17">
        <v>8</v>
      </c>
      <c r="O20" s="17">
        <v>13</v>
      </c>
      <c r="P20" s="13">
        <f>SUM(Таблица15623456[[#This Row],[1 (10 б)]:[(20 б)]])</f>
        <v>50</v>
      </c>
      <c r="Q20" s="6" t="s">
        <v>342</v>
      </c>
    </row>
    <row r="21" spans="1:17" ht="16.5" customHeight="1" x14ac:dyDescent="0.25">
      <c r="A21" s="10">
        <v>18</v>
      </c>
      <c r="B21" s="6" t="s">
        <v>86</v>
      </c>
      <c r="C21" s="4" t="s">
        <v>9</v>
      </c>
      <c r="D21" s="2" t="s">
        <v>16</v>
      </c>
      <c r="E21" s="5" t="s">
        <v>331</v>
      </c>
      <c r="F21" s="3" t="s">
        <v>34</v>
      </c>
      <c r="G21" s="17">
        <v>11</v>
      </c>
      <c r="H21" s="17">
        <v>7</v>
      </c>
      <c r="I21" s="17">
        <v>1</v>
      </c>
      <c r="J21" s="17">
        <v>10</v>
      </c>
      <c r="K21" s="17">
        <v>2</v>
      </c>
      <c r="L21" s="17">
        <v>5</v>
      </c>
      <c r="M21" s="17">
        <v>2</v>
      </c>
      <c r="N21" s="17">
        <v>2</v>
      </c>
      <c r="O21" s="17">
        <v>0</v>
      </c>
      <c r="P21" s="13">
        <f>SUM(Таблица15623456[[#This Row],[1 (10 б)]:[(20 б)]])</f>
        <v>29</v>
      </c>
      <c r="Q21" s="6" t="s">
        <v>343</v>
      </c>
    </row>
    <row r="22" spans="1:17" ht="16.5" customHeight="1" x14ac:dyDescent="0.25">
      <c r="A22" s="10">
        <v>19</v>
      </c>
      <c r="B22" s="6" t="s">
        <v>332</v>
      </c>
      <c r="C22" s="4" t="s">
        <v>333</v>
      </c>
      <c r="D22" s="2" t="s">
        <v>279</v>
      </c>
      <c r="E22" s="5" t="s">
        <v>334</v>
      </c>
      <c r="F22" s="3" t="s">
        <v>32</v>
      </c>
      <c r="G22" s="1">
        <v>11</v>
      </c>
      <c r="H22" s="17">
        <v>6</v>
      </c>
      <c r="I22" s="17">
        <v>4</v>
      </c>
      <c r="J22" s="17">
        <v>14</v>
      </c>
      <c r="K22" s="17">
        <v>6</v>
      </c>
      <c r="L22" s="17">
        <v>1</v>
      </c>
      <c r="M22" s="17">
        <v>7</v>
      </c>
      <c r="N22" s="17">
        <v>0</v>
      </c>
      <c r="O22" s="17">
        <v>0</v>
      </c>
      <c r="P22" s="13">
        <f>SUM(Таблица15623456[[#This Row],[1 (10 б)]:[(20 б)]])</f>
        <v>38</v>
      </c>
      <c r="Q22" s="6" t="s">
        <v>343</v>
      </c>
    </row>
    <row r="24" spans="1:17" x14ac:dyDescent="0.25">
      <c r="A24" s="15" t="s">
        <v>88</v>
      </c>
      <c r="B24" s="15"/>
      <c r="C24" s="15"/>
      <c r="D24" s="15"/>
      <c r="E24" s="15"/>
      <c r="M24" s="15" t="s">
        <v>340</v>
      </c>
    </row>
    <row r="25" spans="1:17" x14ac:dyDescent="0.25">
      <c r="A25" s="15" t="s">
        <v>90</v>
      </c>
      <c r="B25" s="15"/>
      <c r="C25" s="15"/>
      <c r="D25" s="15"/>
      <c r="E25" s="15"/>
      <c r="F25" s="15"/>
    </row>
    <row r="26" spans="1:17" x14ac:dyDescent="0.25">
      <c r="A26" s="15" t="s">
        <v>89</v>
      </c>
      <c r="B26" s="15"/>
      <c r="C26" s="15"/>
      <c r="D26" s="15"/>
      <c r="E26" s="15"/>
    </row>
    <row r="27" spans="1:17" x14ac:dyDescent="0.25">
      <c r="A27" s="15" t="s">
        <v>91</v>
      </c>
      <c r="B27" s="15"/>
      <c r="C27" s="15"/>
      <c r="D27" s="15"/>
      <c r="E27" s="15"/>
    </row>
    <row r="28" spans="1:17" x14ac:dyDescent="0.25">
      <c r="A28" s="15" t="s">
        <v>92</v>
      </c>
      <c r="B28" s="15"/>
      <c r="C28" s="15"/>
      <c r="D28" s="15"/>
      <c r="E28" s="15"/>
    </row>
    <row r="29" spans="1:17" x14ac:dyDescent="0.25">
      <c r="A29" s="15" t="s">
        <v>93</v>
      </c>
      <c r="B29" s="15"/>
      <c r="C29" s="15"/>
      <c r="D29" s="15"/>
      <c r="E29" s="15"/>
    </row>
    <row r="30" spans="1:17" x14ac:dyDescent="0.25">
      <c r="A30" s="15" t="s">
        <v>94</v>
      </c>
      <c r="B30" s="15"/>
      <c r="C30" s="15"/>
      <c r="D30" s="15"/>
      <c r="E30" s="15"/>
    </row>
    <row r="31" spans="1:17" x14ac:dyDescent="0.25">
      <c r="A31" s="15" t="s">
        <v>95</v>
      </c>
      <c r="B31" s="15"/>
      <c r="C31" s="15"/>
      <c r="D31" s="15"/>
      <c r="E31" s="15"/>
    </row>
    <row r="32" spans="1:17" x14ac:dyDescent="0.25">
      <c r="A32" s="15" t="s">
        <v>96</v>
      </c>
      <c r="B32" s="15"/>
      <c r="C32" s="15"/>
      <c r="D32" s="15"/>
      <c r="E32" s="15"/>
    </row>
    <row r="33" spans="1:5" x14ac:dyDescent="0.25">
      <c r="A33" s="15" t="s">
        <v>97</v>
      </c>
      <c r="B33" s="15"/>
      <c r="C33" s="15"/>
      <c r="D33" s="15"/>
      <c r="E33" s="15"/>
    </row>
    <row r="34" spans="1:5" x14ac:dyDescent="0.25">
      <c r="A34" s="15" t="s">
        <v>98</v>
      </c>
      <c r="B34" s="15"/>
      <c r="C34" s="15"/>
      <c r="D34" s="15"/>
      <c r="E34" s="15"/>
    </row>
  </sheetData>
  <mergeCells count="2">
    <mergeCell ref="H2:N2"/>
    <mergeCell ref="A1:O1"/>
  </mergeCells>
  <pageMargins left="0.7" right="0.7" top="0.75" bottom="0.75" header="0.3" footer="0.3"/>
  <pageSetup paperSize="9"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2024-11-25T14:22:59Z</dcterms:modified>
</cp:coreProperties>
</file>