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1" r:id="rId1"/>
    <sheet name="8 класс" sheetId="12" r:id="rId2"/>
    <sheet name="9 класс" sheetId="6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14" i="9"/>
  <c r="J13" i="9"/>
  <c r="J12" i="9"/>
  <c r="J11" i="9"/>
  <c r="J10" i="9"/>
  <c r="J9" i="9"/>
  <c r="J8" i="9"/>
  <c r="J7" i="9"/>
  <c r="J6" i="9"/>
  <c r="J5" i="9"/>
  <c r="J4" i="9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</calcChain>
</file>

<file path=xl/sharedStrings.xml><?xml version="1.0" encoding="utf-8"?>
<sst xmlns="http://schemas.openxmlformats.org/spreadsheetml/2006/main" count="583" uniqueCount="291">
  <si>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</si>
  <si>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</si>
  <si>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</si>
  <si>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</si>
  <si>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</si>
  <si>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</si>
  <si>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</si>
  <si>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</si>
  <si>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2 (15 б)</t>
  </si>
  <si>
    <t>Анастасия</t>
  </si>
  <si>
    <t>Михайловна</t>
  </si>
  <si>
    <t>МОУ Кузнечихинская СШ ЯМР</t>
  </si>
  <si>
    <t>МОУ Красноткацкая СШ ЯМР</t>
  </si>
  <si>
    <t>Максимович</t>
  </si>
  <si>
    <t>Максим</t>
  </si>
  <si>
    <t>Алексеевич</t>
  </si>
  <si>
    <t>МОУ Курбская СШ ЯМР</t>
  </si>
  <si>
    <t>Ульяна</t>
  </si>
  <si>
    <t>МОУ Сарафоновская СШ ЯМР</t>
  </si>
  <si>
    <t>Татьяна</t>
  </si>
  <si>
    <t>Елизавета</t>
  </si>
  <si>
    <t>МОУ Лучинская СШ ЯМР</t>
  </si>
  <si>
    <t>Макар</t>
  </si>
  <si>
    <t>Андреевич</t>
  </si>
  <si>
    <t>МОУ Ивняковская СШ ЯМР</t>
  </si>
  <si>
    <t>Дарья</t>
  </si>
  <si>
    <t>Сергеевна</t>
  </si>
  <si>
    <t>Сухоруков</t>
  </si>
  <si>
    <t>Ярослав</t>
  </si>
  <si>
    <t>Тимофеевич</t>
  </si>
  <si>
    <t>Дмитриевна</t>
  </si>
  <si>
    <t>Александрович</t>
  </si>
  <si>
    <t>Архиповская</t>
  </si>
  <si>
    <t>Алина</t>
  </si>
  <si>
    <t>Эдуардовна</t>
  </si>
  <si>
    <t>Милана</t>
  </si>
  <si>
    <t>Андреевна</t>
  </si>
  <si>
    <t>Зонтикова</t>
  </si>
  <si>
    <t>МОУ Дубковская СШ ЯМР</t>
  </si>
  <si>
    <t>МОУ Михайловская СШ ЯМР</t>
  </si>
  <si>
    <t>Александровна</t>
  </si>
  <si>
    <t>Алексеевна</t>
  </si>
  <si>
    <t>Валерия</t>
  </si>
  <si>
    <t>Мария</t>
  </si>
  <si>
    <t>Гандюхина</t>
  </si>
  <si>
    <t>Денисовна</t>
  </si>
  <si>
    <t>Ксения</t>
  </si>
  <si>
    <t>Евгения</t>
  </si>
  <si>
    <t>Ивановна</t>
  </si>
  <si>
    <t>МОУ СШ им.Ф.И.Толбухина ЯМР</t>
  </si>
  <si>
    <t>Антоновна</t>
  </si>
  <si>
    <t>Михайлович</t>
  </si>
  <si>
    <t>Федоров</t>
  </si>
  <si>
    <t>Егор</t>
  </si>
  <si>
    <t>Владиславович</t>
  </si>
  <si>
    <t>Хасанов</t>
  </si>
  <si>
    <t>Данил</t>
  </si>
  <si>
    <t>Маратович</t>
  </si>
  <si>
    <t>МОУ Пестрецовская ОШ ЯМР</t>
  </si>
  <si>
    <t>Авгуцевич</t>
  </si>
  <si>
    <t>Екатерина</t>
  </si>
  <si>
    <t>Таисия</t>
  </si>
  <si>
    <t>Гаврилов</t>
  </si>
  <si>
    <t>МОУ СШ п.Ярославка ЯМР</t>
  </si>
  <si>
    <t>Злата</t>
  </si>
  <si>
    <t>Новожилова</t>
  </si>
  <si>
    <t>Вероника</t>
  </si>
  <si>
    <t>Милена</t>
  </si>
  <si>
    <t>Олеговна</t>
  </si>
  <si>
    <t>Травина</t>
  </si>
  <si>
    <t>Чернышева</t>
  </si>
  <si>
    <t>Вадимовна</t>
  </si>
  <si>
    <t>Павловна</t>
  </si>
  <si>
    <t>Кулакова</t>
  </si>
  <si>
    <t>Тамила</t>
  </si>
  <si>
    <t>Ильинична</t>
  </si>
  <si>
    <t>МОУ Мокеевская СШ ЯМР</t>
  </si>
  <si>
    <t>Огурцов</t>
  </si>
  <si>
    <t>Роман</t>
  </si>
  <si>
    <t>Павлычев</t>
  </si>
  <si>
    <t>Захар</t>
  </si>
  <si>
    <t>Растрепин</t>
  </si>
  <si>
    <t>Михаил</t>
  </si>
  <si>
    <t>Смирнова</t>
  </si>
  <si>
    <t>Владимировна</t>
  </si>
  <si>
    <t>Фаламеева</t>
  </si>
  <si>
    <t>Итоговый балл (максимальный балл - 80)</t>
  </si>
  <si>
    <t>Председатель МЭ ВсОШ 2024-2025 уч. года по литературе:</t>
  </si>
  <si>
    <t>Члены жюри МЭ ВсОШ 2024-2025 уч. года по литературе:</t>
  </si>
  <si>
    <t xml:space="preserve">                                 (___________________)/Коршунова О.В.</t>
  </si>
  <si>
    <t xml:space="preserve">                                    (__________________________)/Мартынова Л. Б.,</t>
  </si>
  <si>
    <t xml:space="preserve">                                    (__________________________)/Попова О.Н.,</t>
  </si>
  <si>
    <t xml:space="preserve">                                    (__________________________)/Романова Ю.В.,</t>
  </si>
  <si>
    <t xml:space="preserve">                                    (__________________________)/Солдатова Е.Б.,</t>
  </si>
  <si>
    <t xml:space="preserve">                                    (__________________________)/Филиппова Е.А.,</t>
  </si>
  <si>
    <t xml:space="preserve">                                    (__________________________)/Шиханова О.К.,</t>
  </si>
  <si>
    <t xml:space="preserve">                                    (__________________________)/Шухалова Л.В.,</t>
  </si>
  <si>
    <t xml:space="preserve">                                    (__________________________)/Цаплина Ю.А.,</t>
  </si>
  <si>
    <t xml:space="preserve">                                    (__________________________)/Дубичева С.М.</t>
  </si>
  <si>
    <t>Итоговый балл (максимальный балл - 60)</t>
  </si>
  <si>
    <t>1 (32 б)</t>
  </si>
  <si>
    <t>2 (26 б)</t>
  </si>
  <si>
    <t>3 (2 б)</t>
  </si>
  <si>
    <t>1 (60 б)</t>
  </si>
  <si>
    <t>2 (20 б)</t>
  </si>
  <si>
    <t>Итоговый балл (максимальный балл - 65)</t>
  </si>
  <si>
    <t>1 (50 б)</t>
  </si>
  <si>
    <t>Афоничева</t>
  </si>
  <si>
    <t>ЛИТ701</t>
  </si>
  <si>
    <t>Беберина</t>
  </si>
  <si>
    <t>Анна</t>
  </si>
  <si>
    <t>ЛИТ702</t>
  </si>
  <si>
    <t>Юлия</t>
  </si>
  <si>
    <t>Варначева</t>
  </si>
  <si>
    <t>Игоревна</t>
  </si>
  <si>
    <t>ЛИТ704</t>
  </si>
  <si>
    <t>МОУ Иванищевская СШ ЯМР</t>
  </si>
  <si>
    <t>Власова</t>
  </si>
  <si>
    <t>Лилия</t>
  </si>
  <si>
    <t>ЛИТ706</t>
  </si>
  <si>
    <t>Артёмович</t>
  </si>
  <si>
    <t>ЛИТ707</t>
  </si>
  <si>
    <t>Горелышев</t>
  </si>
  <si>
    <t>Владимирович</t>
  </si>
  <si>
    <t>ЛИТ708</t>
  </si>
  <si>
    <t>Губанов</t>
  </si>
  <si>
    <t>ЛИТ709</t>
  </si>
  <si>
    <t>Гуляева</t>
  </si>
  <si>
    <t>ЛИТ710</t>
  </si>
  <si>
    <t>Карбанова</t>
  </si>
  <si>
    <t>ЛИТ711</t>
  </si>
  <si>
    <t>Мелентьева</t>
  </si>
  <si>
    <t>ЛИТ712</t>
  </si>
  <si>
    <t>Вячеслав</t>
  </si>
  <si>
    <t>ЛИТ713</t>
  </si>
  <si>
    <t>Озерова</t>
  </si>
  <si>
    <t>Варвара</t>
  </si>
  <si>
    <t>ЛИТ714</t>
  </si>
  <si>
    <t>Павлова</t>
  </si>
  <si>
    <t>ЛИТ715</t>
  </si>
  <si>
    <t>Соколова-Трепаленко</t>
  </si>
  <si>
    <t>ЛИТ717</t>
  </si>
  <si>
    <t xml:space="preserve">МОУ Карачихская СШ ЯМР </t>
  </si>
  <si>
    <t>ЛИТ718</t>
  </si>
  <si>
    <t>Чипиленко</t>
  </si>
  <si>
    <t>Василий</t>
  </si>
  <si>
    <t>ЛИТ719</t>
  </si>
  <si>
    <t>Шимарев</t>
  </si>
  <si>
    <t>Даниил</t>
  </si>
  <si>
    <t>ЛИТ720</t>
  </si>
  <si>
    <t>ЛИТ801</t>
  </si>
  <si>
    <t>Воробьёва</t>
  </si>
  <si>
    <t>ЛИТ802</t>
  </si>
  <si>
    <t>ЛИТ803</t>
  </si>
  <si>
    <t>Исаичева</t>
  </si>
  <si>
    <t>ЛИТ804</t>
  </si>
  <si>
    <t>Кротова</t>
  </si>
  <si>
    <t>Кирилловна</t>
  </si>
  <si>
    <t>ЛИТ806</t>
  </si>
  <si>
    <t>Александра</t>
  </si>
  <si>
    <t>Магер</t>
  </si>
  <si>
    <t>ЛИТ808</t>
  </si>
  <si>
    <t>Мальцева</t>
  </si>
  <si>
    <t>Максимовна</t>
  </si>
  <si>
    <t>ЛИТ809</t>
  </si>
  <si>
    <t>Минаева</t>
  </si>
  <si>
    <t>Вера</t>
  </si>
  <si>
    <t>ЛИТ810</t>
  </si>
  <si>
    <t>Мягкова</t>
  </si>
  <si>
    <t>ЛИТ811</t>
  </si>
  <si>
    <t>Нелидова</t>
  </si>
  <si>
    <t>ЛИТ812</t>
  </si>
  <si>
    <t>Пименова</t>
  </si>
  <si>
    <t>ЛИТ813</t>
  </si>
  <si>
    <t>Плеханова</t>
  </si>
  <si>
    <t>ЛИТ814</t>
  </si>
  <si>
    <t>Скрылева</t>
  </si>
  <si>
    <t>Ева</t>
  </si>
  <si>
    <t>ЛИТ815</t>
  </si>
  <si>
    <t>Фейтуллаева</t>
  </si>
  <si>
    <t>Виктория</t>
  </si>
  <si>
    <t>ЛИТ817</t>
  </si>
  <si>
    <t>Шаркунова</t>
  </si>
  <si>
    <t>Вячеславовна</t>
  </si>
  <si>
    <t>ЛИТ818</t>
  </si>
  <si>
    <t>Ашихмин</t>
  </si>
  <si>
    <t>Степан</t>
  </si>
  <si>
    <t>Вадимович</t>
  </si>
  <si>
    <t>ЛИТ901</t>
  </si>
  <si>
    <t>Белых</t>
  </si>
  <si>
    <t>Александр</t>
  </si>
  <si>
    <t>ЛИТ903</t>
  </si>
  <si>
    <t>Васильева</t>
  </si>
  <si>
    <t>Алёна</t>
  </si>
  <si>
    <t>ЛИТ904</t>
  </si>
  <si>
    <t>ЛИТ905</t>
  </si>
  <si>
    <t>МОУ Красноткацкая ЯМР</t>
  </si>
  <si>
    <t>Деревяшкина</t>
  </si>
  <si>
    <t>Ника</t>
  </si>
  <si>
    <t>ЛИТ907</t>
  </si>
  <si>
    <t>Крицкая</t>
  </si>
  <si>
    <t>ЛИТ908</t>
  </si>
  <si>
    <t>Крылова</t>
  </si>
  <si>
    <t>Виталина</t>
  </si>
  <si>
    <t>ЛИТ909</t>
  </si>
  <si>
    <t>Маслова</t>
  </si>
  <si>
    <t>ЛИТ911</t>
  </si>
  <si>
    <t>Михеева</t>
  </si>
  <si>
    <t>Николаевна</t>
  </si>
  <si>
    <t>ЛИТ912</t>
  </si>
  <si>
    <t>Нартов</t>
  </si>
  <si>
    <t>Алексей</t>
  </si>
  <si>
    <t>Владимироваич</t>
  </si>
  <si>
    <t>ЛИТ913</t>
  </si>
  <si>
    <t>Румянцева</t>
  </si>
  <si>
    <t>ЛИТ914</t>
  </si>
  <si>
    <t>ЛИТ915</t>
  </si>
  <si>
    <t>Валерьевна</t>
  </si>
  <si>
    <t>ЛИТ916</t>
  </si>
  <si>
    <t>Диана</t>
  </si>
  <si>
    <t>ЛИТ917</t>
  </si>
  <si>
    <t>ЛИТ918</t>
  </si>
  <si>
    <t>ЛИТ919</t>
  </si>
  <si>
    <t>ЛИТ1001</t>
  </si>
  <si>
    <t>Апалихин</t>
  </si>
  <si>
    <t>ЛИТ1002</t>
  </si>
  <si>
    <t>Владимирцева</t>
  </si>
  <si>
    <t>ЛИТ1004</t>
  </si>
  <si>
    <t>Жуманиязова</t>
  </si>
  <si>
    <t>Шахида</t>
  </si>
  <si>
    <t>Нематовна</t>
  </si>
  <si>
    <t>ЛИТ1005</t>
  </si>
  <si>
    <t>Софья</t>
  </si>
  <si>
    <t>Максимова</t>
  </si>
  <si>
    <t>ЛИТ1009</t>
  </si>
  <si>
    <t>Напсикова</t>
  </si>
  <si>
    <t>ЛИТ1010</t>
  </si>
  <si>
    <t>Ребизова</t>
  </si>
  <si>
    <t>ЛИТ1011</t>
  </si>
  <si>
    <t>Сергеева</t>
  </si>
  <si>
    <t>ЛИТ1012</t>
  </si>
  <si>
    <t>Скребкова</t>
  </si>
  <si>
    <t>ЛИТ1013</t>
  </si>
  <si>
    <t>Скрябина</t>
  </si>
  <si>
    <t>ЛИТ1014</t>
  </si>
  <si>
    <t>ЛИТ1015</t>
  </si>
  <si>
    <t>Аллахвердиева</t>
  </si>
  <si>
    <t>Тамаша</t>
  </si>
  <si>
    <t>Акиф кызы</t>
  </si>
  <si>
    <t>ЛИТ1101</t>
  </si>
  <si>
    <t>Банникова</t>
  </si>
  <si>
    <t>Ирина</t>
  </si>
  <si>
    <t>ЛИТ1102</t>
  </si>
  <si>
    <t>Вахрушева</t>
  </si>
  <si>
    <t>ЛИТ1103</t>
  </si>
  <si>
    <t>Головкина</t>
  </si>
  <si>
    <t>ЛИТ1104</t>
  </si>
  <si>
    <t>Кожевникова</t>
  </si>
  <si>
    <t>ЛИТ1105</t>
  </si>
  <si>
    <t>ЛИТ1106</t>
  </si>
  <si>
    <t>Курбонова</t>
  </si>
  <si>
    <t>Санам</t>
  </si>
  <si>
    <t>Зафардухт</t>
  </si>
  <si>
    <t>ЛИТ1107</t>
  </si>
  <si>
    <t>Линдина</t>
  </si>
  <si>
    <t>ЛИТ1108</t>
  </si>
  <si>
    <t>Мартынова</t>
  </si>
  <si>
    <t>ЛИТ1109</t>
  </si>
  <si>
    <t>ЛИТ1111</t>
  </si>
  <si>
    <t>ЛИТ1112</t>
  </si>
  <si>
    <t>Пчелкина</t>
  </si>
  <si>
    <t>Марина</t>
  </si>
  <si>
    <t>ЛИТ1113</t>
  </si>
  <si>
    <t>ЛИТ1114</t>
  </si>
  <si>
    <t>Севрюгина</t>
  </si>
  <si>
    <t>ЛИТ1115</t>
  </si>
  <si>
    <t>Трусова</t>
  </si>
  <si>
    <t>ЛИТ1117</t>
  </si>
  <si>
    <t>ЛИТ1118</t>
  </si>
  <si>
    <t>Баборико</t>
  </si>
  <si>
    <t>Ольга</t>
  </si>
  <si>
    <t>ЛИТ902</t>
  </si>
  <si>
    <t xml:space="preserve"> МЭ ВсОШ 2024/2025 учебного года по литературе
Протокол оценки №1 от 05.12.2024</t>
  </si>
  <si>
    <t>Дата заполения протокола: 05.12.2024 г.</t>
  </si>
  <si>
    <t xml:space="preserve"> МЭ ВсОШ 2024/2025 учебного года по литературе
Протокол оценки №2 от 05.12.2024</t>
  </si>
  <si>
    <t xml:space="preserve"> МЭ ВсОШ 2024/2025 учебного года по литературе
Протокол оценки №3 от 05.12.2024</t>
  </si>
  <si>
    <t xml:space="preserve"> МЭ ВсОШ 2024/2025 учебного года по литературе
Протокол оценки №4 от 05.12.2024</t>
  </si>
  <si>
    <t xml:space="preserve"> МЭ ВсОШ 2024/2025 учебного года по литературе
Протокол оценки №5 от 05.12.2024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</si>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</sst>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Таблица156234563" displayName="Таблица156234563" ref="A3:L20" totalsRowShown="0" headerRowDxfId="41" headerRowBorderDxfId="40">
  <sortState ref="A4:L20">
    <sortCondition ref="E4"/>
  </sortState>
  <tableColumns count="12">
    <tableColumn id="1" name="№" dataDxfId="39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38"/>
    <tableColumn id="10" name="Класс" dataDxfId="37"/>
    <tableColumn id="13" name="1 (32 б)" dataDxfId="36"/>
    <tableColumn id="11" name="2 (26 б)" dataDxfId="35"/>
    <tableColumn id="8" name="3 (2 б)" dataDxfId="34"/>
    <tableColumn id="12" name="Итоговый балл (максимальный балл - 60)" dataDxfId="33">
      <calculatedColumnFormula>SUM(Таблица156234563[[#This Row],[1 (32 б)]:[3 (2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Таблица156234565" displayName="Таблица156234565" ref="A3:L18" totalsRowShown="0" headerRowDxfId="32" headerRowBorderDxfId="31">
  <sortState ref="A4:L18">
    <sortCondition ref="E4"/>
  </sortState>
  <tableColumns count="12">
    <tableColumn id="1" name="№" dataDxfId="30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9"/>
    <tableColumn id="10" name="Класс" dataDxfId="28"/>
    <tableColumn id="13" name="1 (32 б)" dataDxfId="27"/>
    <tableColumn id="11" name="2 (26 б)" dataDxfId="26"/>
    <tableColumn id="8" name="3 (2 б)" dataDxfId="25"/>
    <tableColumn id="12" name="Итоговый балл (максимальный балл - 60)" dataDxfId="24">
      <calculatedColumnFormula>SUM(Таблица156234565[[#This Row],[1 (32 б)]:[3 (2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" name="Таблица15623456592" displayName="Таблица15623456592" ref="A3:K20" totalsRowShown="0" headerRowDxfId="23" headerRowBorderDxfId="22">
  <sortState ref="A4:K20">
    <sortCondition ref="E4"/>
  </sortState>
  <tableColumns count="11">
    <tableColumn id="1" name="№" dataDxfId="21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0"/>
    <tableColumn id="10" name="Класс" dataDxfId="19"/>
    <tableColumn id="13" name="1 (60 б)" dataDxfId="18"/>
    <tableColumn id="11" name="2 (20 б)" dataDxfId="17"/>
    <tableColumn id="12" name="Итоговый балл (максимальный балл - 80)" dataDxfId="16">
      <calculatedColumnFormula>SUM(Таблица15623456592[[#This Row],[1 (60 б)]:[2 (20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9" name="Таблица156234565910" displayName="Таблица156234565910" ref="A3:K14" totalsRowShown="0" headerRowDxfId="15" headerRowBorderDxfId="14">
  <sortState ref="A4:K14">
    <sortCondition ref="E4"/>
  </sortState>
  <tableColumns count="11">
    <tableColumn id="1" name="№" dataDxfId="13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2"/>
    <tableColumn id="10" name="Класс" dataDxfId="11"/>
    <tableColumn id="13" name="1 (50 б)" dataDxfId="10"/>
    <tableColumn id="11" name="2 (15 б)" dataDxfId="9"/>
    <tableColumn id="12" name="Итоговый балл (максимальный балл - 65)" dataDxfId="8">
      <calculatedColumnFormula>SUM(Таблица156234565910[[#This Row],[1 (50 б)]:[2 (15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0" name="Таблица15623456591011" displayName="Таблица15623456591011" ref="A3:K19" totalsRowShown="0" headerRowDxfId="7" headerRowBorderDxfId="6">
  <sortState ref="A4:K19">
    <sortCondition ref="E4"/>
  </sortState>
  <tableColumns count="11">
    <tableColumn id="1" name="№" dataDxfId="5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4"/>
    <tableColumn id="10" name="Класс" dataDxfId="3"/>
    <tableColumn id="13" name="1 (50 б)" dataDxfId="2"/>
    <tableColumn id="11" name="2 (15 б)" dataDxfId="1"/>
    <tableColumn id="12" name="Итоговый балл (максимальный балл - 65)" dataDxfId="0">
      <calculatedColumnFormula>SUM(Таблица15623456591011[[#This Row],[1 (50 б)]:[2 (15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0" width="10.85546875" customWidth="1"/>
    <col min="11" max="11" width="16.28515625" customWidth="1"/>
    <col min="12" max="12" width="16.42578125" customWidth="1"/>
  </cols>
  <sheetData>
    <row r="1" spans="1:14" ht="48.75" customHeight="1" x14ac:dyDescent="0.3">
      <c r="A1" s="23" t="s">
        <v>282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100</v>
      </c>
      <c r="I3" s="7" t="s">
        <v>101</v>
      </c>
      <c r="J3" s="7" t="s">
        <v>102</v>
      </c>
      <c r="K3" s="12" t="s">
        <v>99</v>
      </c>
      <c r="L3" s="11" t="s">
        <v>7</v>
      </c>
    </row>
    <row r="4" spans="1:14" ht="16.5" customHeight="1" x14ac:dyDescent="0.25">
      <c r="A4" s="10">
        <v>1</v>
      </c>
      <c r="B4" s="6" t="s">
        <v>107</v>
      </c>
      <c r="C4" s="4" t="s">
        <v>42</v>
      </c>
      <c r="D4" s="2" t="s">
        <v>40</v>
      </c>
      <c r="E4" s="5" t="s">
        <v>108</v>
      </c>
      <c r="F4" s="3" t="s">
        <v>38</v>
      </c>
      <c r="G4" s="1">
        <v>7</v>
      </c>
      <c r="H4" s="1">
        <v>5</v>
      </c>
      <c r="I4" s="1">
        <v>5</v>
      </c>
      <c r="J4" s="1">
        <v>0</v>
      </c>
      <c r="K4" s="13">
        <f>SUM(Таблица156234563[[#This Row],[1 (32 б)]:[3 (2 б)]])</f>
        <v>10</v>
      </c>
      <c r="L4" s="6" t="s">
        <v>289</v>
      </c>
    </row>
    <row r="5" spans="1:14" ht="16.5" customHeight="1" x14ac:dyDescent="0.25">
      <c r="A5" s="17">
        <v>2</v>
      </c>
      <c r="B5" s="6" t="s">
        <v>109</v>
      </c>
      <c r="C5" s="4" t="s">
        <v>110</v>
      </c>
      <c r="D5" s="2" t="s">
        <v>72</v>
      </c>
      <c r="E5" s="5" t="s">
        <v>111</v>
      </c>
      <c r="F5" s="3" t="s">
        <v>38</v>
      </c>
      <c r="G5" s="15">
        <v>7</v>
      </c>
      <c r="H5" s="15">
        <v>8</v>
      </c>
      <c r="I5" s="15">
        <v>3</v>
      </c>
      <c r="J5" s="15">
        <v>0</v>
      </c>
      <c r="K5" s="16">
        <f>SUM(Таблица156234563[[#This Row],[1 (32 б)]:[3 (2 б)]])</f>
        <v>11</v>
      </c>
      <c r="L5" s="6" t="s">
        <v>289</v>
      </c>
    </row>
    <row r="6" spans="1:14" ht="16.5" customHeight="1" x14ac:dyDescent="0.25">
      <c r="A6" s="10">
        <v>3</v>
      </c>
      <c r="B6" s="6" t="s">
        <v>113</v>
      </c>
      <c r="C6" s="4" t="s">
        <v>46</v>
      </c>
      <c r="D6" s="2" t="s">
        <v>114</v>
      </c>
      <c r="E6" s="5" t="s">
        <v>115</v>
      </c>
      <c r="F6" s="3" t="s">
        <v>116</v>
      </c>
      <c r="G6" s="15">
        <v>7</v>
      </c>
      <c r="H6" s="15">
        <v>22</v>
      </c>
      <c r="I6" s="15">
        <v>14</v>
      </c>
      <c r="J6" s="15">
        <v>0</v>
      </c>
      <c r="K6" s="16">
        <f>SUM(Таблица156234563[[#This Row],[1 (32 б)]:[3 (2 б)]])</f>
        <v>36</v>
      </c>
      <c r="L6" s="6" t="s">
        <v>288</v>
      </c>
    </row>
    <row r="7" spans="1:14" ht="16.5" customHeight="1" x14ac:dyDescent="0.25">
      <c r="A7" s="17">
        <v>4</v>
      </c>
      <c r="B7" s="6" t="s">
        <v>117</v>
      </c>
      <c r="C7" s="4" t="s">
        <v>118</v>
      </c>
      <c r="D7" s="2" t="s">
        <v>10</v>
      </c>
      <c r="E7" s="5" t="s">
        <v>119</v>
      </c>
      <c r="F7" s="3" t="s">
        <v>12</v>
      </c>
      <c r="G7" s="15">
        <v>7</v>
      </c>
      <c r="H7" s="15">
        <v>12</v>
      </c>
      <c r="I7" s="15">
        <v>22</v>
      </c>
      <c r="J7" s="15">
        <v>2</v>
      </c>
      <c r="K7" s="16">
        <f>SUM(Таблица156234563[[#This Row],[1 (32 б)]:[3 (2 б)]])</f>
        <v>36</v>
      </c>
      <c r="L7" s="6" t="s">
        <v>288</v>
      </c>
    </row>
    <row r="8" spans="1:14" ht="16.5" customHeight="1" x14ac:dyDescent="0.25">
      <c r="A8" s="10">
        <v>5</v>
      </c>
      <c r="B8" s="6" t="s">
        <v>62</v>
      </c>
      <c r="C8" s="4" t="s">
        <v>22</v>
      </c>
      <c r="D8" s="2" t="s">
        <v>120</v>
      </c>
      <c r="E8" s="5" t="s">
        <v>121</v>
      </c>
      <c r="F8" s="3" t="s">
        <v>21</v>
      </c>
      <c r="G8" s="1">
        <v>7</v>
      </c>
      <c r="H8" s="15">
        <v>1</v>
      </c>
      <c r="I8" s="15">
        <v>0</v>
      </c>
      <c r="J8" s="15">
        <v>0</v>
      </c>
      <c r="K8" s="16">
        <f>SUM(Таблица156234563[[#This Row],[1 (32 б)]:[3 (2 б)]])</f>
        <v>1</v>
      </c>
      <c r="L8" s="6" t="s">
        <v>289</v>
      </c>
    </row>
    <row r="9" spans="1:14" ht="16.5" customHeight="1" x14ac:dyDescent="0.25">
      <c r="A9" s="17">
        <v>6</v>
      </c>
      <c r="B9" s="6" t="s">
        <v>122</v>
      </c>
      <c r="C9" s="4" t="s">
        <v>14</v>
      </c>
      <c r="D9" s="2" t="s">
        <v>123</v>
      </c>
      <c r="E9" s="5" t="s">
        <v>124</v>
      </c>
      <c r="F9" s="3" t="s">
        <v>38</v>
      </c>
      <c r="G9" s="15">
        <v>7</v>
      </c>
      <c r="H9" s="15">
        <v>5</v>
      </c>
      <c r="I9" s="15">
        <v>12</v>
      </c>
      <c r="J9" s="15">
        <v>0</v>
      </c>
      <c r="K9" s="16">
        <f>SUM(Таблица156234563[[#This Row],[1 (32 б)]:[3 (2 б)]])</f>
        <v>17</v>
      </c>
      <c r="L9" s="6" t="s">
        <v>289</v>
      </c>
    </row>
    <row r="10" spans="1:14" ht="16.5" customHeight="1" x14ac:dyDescent="0.25">
      <c r="A10" s="10">
        <v>7</v>
      </c>
      <c r="B10" s="6" t="s">
        <v>125</v>
      </c>
      <c r="C10" s="4" t="s">
        <v>80</v>
      </c>
      <c r="D10" s="2" t="s">
        <v>51</v>
      </c>
      <c r="E10" s="5" t="s">
        <v>126</v>
      </c>
      <c r="F10" s="3" t="s">
        <v>21</v>
      </c>
      <c r="G10" s="1">
        <v>7</v>
      </c>
      <c r="H10" s="15">
        <v>0</v>
      </c>
      <c r="I10" s="15">
        <v>0</v>
      </c>
      <c r="J10" s="15">
        <v>0</v>
      </c>
      <c r="K10" s="16">
        <f>SUM(Таблица156234563[[#This Row],[1 (32 б)]:[3 (2 б)]])</f>
        <v>0</v>
      </c>
      <c r="L10" s="6" t="s">
        <v>289</v>
      </c>
    </row>
    <row r="11" spans="1:14" ht="16.5" customHeight="1" x14ac:dyDescent="0.25">
      <c r="A11" s="17">
        <v>8</v>
      </c>
      <c r="B11" s="6" t="s">
        <v>127</v>
      </c>
      <c r="C11" s="4" t="s">
        <v>25</v>
      </c>
      <c r="D11" s="2" t="s">
        <v>68</v>
      </c>
      <c r="E11" s="5" t="s">
        <v>128</v>
      </c>
      <c r="F11" s="3" t="s">
        <v>21</v>
      </c>
      <c r="G11" s="15">
        <v>7</v>
      </c>
      <c r="H11" s="15">
        <v>3</v>
      </c>
      <c r="I11" s="15">
        <v>10</v>
      </c>
      <c r="J11" s="15">
        <v>0</v>
      </c>
      <c r="K11" s="16">
        <f>SUM(Таблица156234563[[#This Row],[1 (32 б)]:[3 (2 б)]])</f>
        <v>13</v>
      </c>
      <c r="L11" s="6" t="s">
        <v>289</v>
      </c>
    </row>
    <row r="12" spans="1:14" ht="16.5" customHeight="1" x14ac:dyDescent="0.25">
      <c r="A12" s="10">
        <v>9</v>
      </c>
      <c r="B12" s="6" t="s">
        <v>129</v>
      </c>
      <c r="C12" s="4" t="s">
        <v>9</v>
      </c>
      <c r="D12" s="2" t="s">
        <v>71</v>
      </c>
      <c r="E12" s="5" t="s">
        <v>130</v>
      </c>
      <c r="F12" s="3" t="s">
        <v>11</v>
      </c>
      <c r="G12" s="1">
        <v>7</v>
      </c>
      <c r="H12" s="15">
        <v>8</v>
      </c>
      <c r="I12" s="15">
        <v>7</v>
      </c>
      <c r="J12" s="15">
        <v>1</v>
      </c>
      <c r="K12" s="16">
        <f>SUM(Таблица156234563[[#This Row],[1 (32 б)]:[3 (2 б)]])</f>
        <v>16</v>
      </c>
      <c r="L12" s="6" t="s">
        <v>289</v>
      </c>
    </row>
    <row r="13" spans="1:14" ht="16.5" customHeight="1" x14ac:dyDescent="0.25">
      <c r="A13" s="17">
        <v>10</v>
      </c>
      <c r="B13" s="6" t="s">
        <v>131</v>
      </c>
      <c r="C13" s="4" t="s">
        <v>43</v>
      </c>
      <c r="D13" s="2" t="s">
        <v>84</v>
      </c>
      <c r="E13" s="5" t="s">
        <v>132</v>
      </c>
      <c r="F13" s="3" t="s">
        <v>39</v>
      </c>
      <c r="G13" s="15">
        <v>7</v>
      </c>
      <c r="H13" s="15">
        <v>5</v>
      </c>
      <c r="I13" s="15">
        <v>6</v>
      </c>
      <c r="J13" s="15">
        <v>0</v>
      </c>
      <c r="K13" s="16">
        <f>SUM(Таблица156234563[[#This Row],[1 (32 б)]:[3 (2 б)]])</f>
        <v>11</v>
      </c>
      <c r="L13" s="6" t="s">
        <v>289</v>
      </c>
    </row>
    <row r="14" spans="1:14" ht="16.5" customHeight="1" x14ac:dyDescent="0.25">
      <c r="A14" s="10">
        <v>11</v>
      </c>
      <c r="B14" s="6" t="s">
        <v>77</v>
      </c>
      <c r="C14" s="4" t="s">
        <v>133</v>
      </c>
      <c r="D14" s="2" t="s">
        <v>23</v>
      </c>
      <c r="E14" s="5" t="s">
        <v>134</v>
      </c>
      <c r="F14" s="3" t="s">
        <v>11</v>
      </c>
      <c r="G14" s="1">
        <v>7</v>
      </c>
      <c r="H14" s="15">
        <v>4</v>
      </c>
      <c r="I14" s="15">
        <v>0</v>
      </c>
      <c r="J14" s="15">
        <v>1</v>
      </c>
      <c r="K14" s="16">
        <f>SUM(Таблица156234563[[#This Row],[1 (32 б)]:[3 (2 б)]])</f>
        <v>5</v>
      </c>
      <c r="L14" s="6" t="s">
        <v>289</v>
      </c>
    </row>
    <row r="15" spans="1:14" ht="16.5" customHeight="1" x14ac:dyDescent="0.25">
      <c r="A15" s="17">
        <v>12</v>
      </c>
      <c r="B15" s="6" t="s">
        <v>135</v>
      </c>
      <c r="C15" s="4" t="s">
        <v>136</v>
      </c>
      <c r="D15" s="2" t="s">
        <v>72</v>
      </c>
      <c r="E15" s="5" t="s">
        <v>137</v>
      </c>
      <c r="F15" s="3" t="s">
        <v>21</v>
      </c>
      <c r="G15" s="15">
        <v>7</v>
      </c>
      <c r="H15" s="15">
        <v>6</v>
      </c>
      <c r="I15" s="15">
        <v>1</v>
      </c>
      <c r="J15" s="15">
        <v>1</v>
      </c>
      <c r="K15" s="16">
        <f>SUM(Таблица156234563[[#This Row],[1 (32 б)]:[3 (2 б)]])</f>
        <v>8</v>
      </c>
      <c r="L15" s="6" t="s">
        <v>289</v>
      </c>
    </row>
    <row r="16" spans="1:14" ht="16.5" customHeight="1" x14ac:dyDescent="0.25">
      <c r="A16" s="10">
        <v>13</v>
      </c>
      <c r="B16" s="6" t="s">
        <v>138</v>
      </c>
      <c r="C16" s="4" t="s">
        <v>61</v>
      </c>
      <c r="D16" s="2" t="s">
        <v>68</v>
      </c>
      <c r="E16" s="5" t="s">
        <v>139</v>
      </c>
      <c r="F16" s="3" t="s">
        <v>12</v>
      </c>
      <c r="G16" s="1">
        <v>7</v>
      </c>
      <c r="H16" s="15">
        <v>6</v>
      </c>
      <c r="I16" s="15">
        <v>11</v>
      </c>
      <c r="J16" s="15">
        <v>1</v>
      </c>
      <c r="K16" s="16">
        <f>SUM(Таблица156234563[[#This Row],[1 (32 б)]:[3 (2 б)]])</f>
        <v>18</v>
      </c>
      <c r="L16" s="6" t="s">
        <v>289</v>
      </c>
    </row>
    <row r="17" spans="1:12" ht="16.5" customHeight="1" x14ac:dyDescent="0.25">
      <c r="A17" s="17">
        <v>14</v>
      </c>
      <c r="B17" s="6" t="s">
        <v>140</v>
      </c>
      <c r="C17" s="4" t="s">
        <v>67</v>
      </c>
      <c r="D17" s="2" t="s">
        <v>36</v>
      </c>
      <c r="E17" s="5" t="s">
        <v>141</v>
      </c>
      <c r="F17" s="3" t="s">
        <v>142</v>
      </c>
      <c r="G17" s="1">
        <v>7</v>
      </c>
      <c r="H17" s="15">
        <v>9</v>
      </c>
      <c r="I17" s="15">
        <v>0</v>
      </c>
      <c r="J17" s="15">
        <v>1</v>
      </c>
      <c r="K17" s="16">
        <f>SUM(Таблица156234563[[#This Row],[1 (32 б)]:[3 (2 б)]])</f>
        <v>10</v>
      </c>
      <c r="L17" s="6" t="s">
        <v>289</v>
      </c>
    </row>
    <row r="18" spans="1:12" ht="16.5" customHeight="1" x14ac:dyDescent="0.25">
      <c r="A18" s="10">
        <v>15</v>
      </c>
      <c r="B18" s="6" t="s">
        <v>27</v>
      </c>
      <c r="C18" s="4" t="s">
        <v>28</v>
      </c>
      <c r="D18" s="2" t="s">
        <v>29</v>
      </c>
      <c r="E18" s="5" t="s">
        <v>143</v>
      </c>
      <c r="F18" s="3" t="s">
        <v>21</v>
      </c>
      <c r="G18" s="15">
        <v>7</v>
      </c>
      <c r="H18" s="15">
        <v>2</v>
      </c>
      <c r="I18" s="15">
        <v>2</v>
      </c>
      <c r="J18" s="15">
        <v>0</v>
      </c>
      <c r="K18" s="16">
        <f>SUM(Таблица156234563[[#This Row],[1 (32 б)]:[3 (2 б)]])</f>
        <v>4</v>
      </c>
      <c r="L18" s="6" t="s">
        <v>289</v>
      </c>
    </row>
    <row r="19" spans="1:12" ht="16.5" customHeight="1" x14ac:dyDescent="0.25">
      <c r="A19" s="17">
        <v>16</v>
      </c>
      <c r="B19" s="6" t="s">
        <v>144</v>
      </c>
      <c r="C19" s="4" t="s">
        <v>145</v>
      </c>
      <c r="D19" s="2" t="s">
        <v>123</v>
      </c>
      <c r="E19" s="5" t="s">
        <v>146</v>
      </c>
      <c r="F19" s="3" t="s">
        <v>12</v>
      </c>
      <c r="G19" s="1">
        <v>7</v>
      </c>
      <c r="H19" s="15">
        <v>3</v>
      </c>
      <c r="I19" s="15">
        <v>3</v>
      </c>
      <c r="J19" s="15">
        <v>0</v>
      </c>
      <c r="K19" s="16">
        <f>SUM(Таблица156234563[[#This Row],[1 (32 б)]:[3 (2 б)]])</f>
        <v>6</v>
      </c>
      <c r="L19" s="6" t="s">
        <v>289</v>
      </c>
    </row>
    <row r="20" spans="1:12" ht="16.5" customHeight="1" x14ac:dyDescent="0.25">
      <c r="A20" s="10">
        <v>17</v>
      </c>
      <c r="B20" s="6" t="s">
        <v>147</v>
      </c>
      <c r="C20" s="4" t="s">
        <v>148</v>
      </c>
      <c r="D20" s="2" t="s">
        <v>31</v>
      </c>
      <c r="E20" s="5" t="s">
        <v>149</v>
      </c>
      <c r="F20" s="3" t="s">
        <v>39</v>
      </c>
      <c r="G20" s="15">
        <v>7</v>
      </c>
      <c r="H20" s="15">
        <v>3</v>
      </c>
      <c r="I20" s="15">
        <v>1</v>
      </c>
      <c r="J20" s="15">
        <v>0</v>
      </c>
      <c r="K20" s="16">
        <f>SUM(Таблица156234563[[#This Row],[1 (32 б)]:[3 (2 б)]])</f>
        <v>4</v>
      </c>
      <c r="L20" s="6" t="s">
        <v>289</v>
      </c>
    </row>
    <row r="22" spans="1:12" x14ac:dyDescent="0.25">
      <c r="A22" s="14" t="s">
        <v>87</v>
      </c>
      <c r="B22" s="14"/>
      <c r="C22" s="14"/>
      <c r="D22" s="14"/>
      <c r="E22" s="14"/>
      <c r="H22" s="14"/>
    </row>
    <row r="23" spans="1:12" x14ac:dyDescent="0.25">
      <c r="A23" s="14" t="s">
        <v>89</v>
      </c>
      <c r="B23" s="14"/>
      <c r="C23" s="14"/>
      <c r="D23" s="14"/>
      <c r="E23" s="14"/>
    </row>
    <row r="24" spans="1:12" x14ac:dyDescent="0.25">
      <c r="A24" s="14" t="s">
        <v>88</v>
      </c>
      <c r="B24" s="14"/>
      <c r="C24" s="14"/>
      <c r="D24" s="14"/>
      <c r="E24" s="14"/>
      <c r="G24" s="14" t="s">
        <v>283</v>
      </c>
    </row>
    <row r="25" spans="1:12" x14ac:dyDescent="0.25">
      <c r="A25" s="14" t="s">
        <v>90</v>
      </c>
      <c r="B25" s="14"/>
      <c r="C25" s="14"/>
      <c r="D25" s="14"/>
      <c r="E25" s="14"/>
    </row>
    <row r="26" spans="1:12" x14ac:dyDescent="0.25">
      <c r="A26" s="14" t="s">
        <v>91</v>
      </c>
      <c r="B26" s="14"/>
      <c r="C26" s="14"/>
      <c r="D26" s="14"/>
      <c r="E26" s="14"/>
    </row>
    <row r="27" spans="1:12" x14ac:dyDescent="0.25">
      <c r="A27" s="14" t="s">
        <v>92</v>
      </c>
      <c r="B27" s="14"/>
      <c r="C27" s="14"/>
      <c r="D27" s="14"/>
      <c r="E27" s="14"/>
    </row>
    <row r="28" spans="1:12" x14ac:dyDescent="0.25">
      <c r="A28" s="14" t="s">
        <v>93</v>
      </c>
      <c r="B28" s="14"/>
      <c r="C28" s="14"/>
      <c r="D28" s="14"/>
      <c r="E28" s="14"/>
    </row>
    <row r="29" spans="1:12" x14ac:dyDescent="0.25">
      <c r="A29" s="14" t="s">
        <v>94</v>
      </c>
      <c r="B29" s="14"/>
      <c r="C29" s="14"/>
      <c r="D29" s="14"/>
      <c r="E29" s="14"/>
    </row>
    <row r="30" spans="1:12" x14ac:dyDescent="0.25">
      <c r="A30" s="14" t="s">
        <v>95</v>
      </c>
      <c r="B30" s="14"/>
      <c r="C30" s="14"/>
      <c r="D30" s="14"/>
      <c r="E30" s="14"/>
    </row>
    <row r="31" spans="1:12" x14ac:dyDescent="0.25">
      <c r="A31" s="14" t="s">
        <v>96</v>
      </c>
      <c r="B31" s="14"/>
      <c r="C31" s="14"/>
      <c r="D31" s="14"/>
      <c r="E31" s="14"/>
    </row>
    <row r="32" spans="1:12" x14ac:dyDescent="0.25">
      <c r="A32" s="14" t="s">
        <v>97</v>
      </c>
      <c r="B32" s="14"/>
      <c r="C32" s="14"/>
      <c r="D32" s="14"/>
      <c r="E32" s="14"/>
    </row>
    <row r="33" spans="1:5" x14ac:dyDescent="0.25">
      <c r="A33" s="14" t="s">
        <v>98</v>
      </c>
      <c r="B33" s="14"/>
      <c r="C33" s="14"/>
      <c r="D33" s="14"/>
      <c r="E33" s="14"/>
    </row>
  </sheetData>
  <mergeCells count="1">
    <mergeCell ref="A1:N1"/>
  </mergeCells>
  <pageMargins left="0.7" right="0.7" top="0.75" bottom="0.75" header="0.3" footer="0.3"/>
  <pageSetup paperSize="9" scale="7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0" width="10.85546875" customWidth="1"/>
    <col min="11" max="11" width="16.28515625" customWidth="1"/>
    <col min="12" max="12" width="16.42578125" customWidth="1"/>
  </cols>
  <sheetData>
    <row r="1" spans="1:14" ht="48.75" customHeight="1" x14ac:dyDescent="0.3">
      <c r="A1" s="23" t="s">
        <v>284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100</v>
      </c>
      <c r="I3" s="7" t="s">
        <v>101</v>
      </c>
      <c r="J3" s="7" t="s">
        <v>102</v>
      </c>
      <c r="K3" s="12" t="s">
        <v>99</v>
      </c>
      <c r="L3" s="11" t="s">
        <v>7</v>
      </c>
    </row>
    <row r="4" spans="1:14" ht="16.5" customHeight="1" x14ac:dyDescent="0.25">
      <c r="A4" s="10">
        <v>1</v>
      </c>
      <c r="B4" s="6" t="s">
        <v>32</v>
      </c>
      <c r="C4" s="4" t="s">
        <v>33</v>
      </c>
      <c r="D4" s="2" t="s">
        <v>34</v>
      </c>
      <c r="E4" s="5" t="s">
        <v>150</v>
      </c>
      <c r="F4" s="3" t="s">
        <v>142</v>
      </c>
      <c r="G4" s="1">
        <v>8</v>
      </c>
      <c r="H4" s="1">
        <v>6</v>
      </c>
      <c r="I4" s="1">
        <v>16</v>
      </c>
      <c r="J4" s="1">
        <v>1</v>
      </c>
      <c r="K4" s="13">
        <f>SUM(Таблица156234565[[#This Row],[1 (32 б)]:[3 (2 б)]])</f>
        <v>23</v>
      </c>
      <c r="L4" s="6" t="s">
        <v>289</v>
      </c>
    </row>
    <row r="5" spans="1:14" ht="16.5" customHeight="1" x14ac:dyDescent="0.25">
      <c r="A5" s="17">
        <v>2</v>
      </c>
      <c r="B5" s="6" t="s">
        <v>151</v>
      </c>
      <c r="C5" s="4" t="s">
        <v>46</v>
      </c>
      <c r="D5" s="2" t="s">
        <v>40</v>
      </c>
      <c r="E5" s="5" t="s">
        <v>152</v>
      </c>
      <c r="F5" s="3" t="s">
        <v>63</v>
      </c>
      <c r="G5" s="15">
        <v>8</v>
      </c>
      <c r="H5" s="15">
        <v>14</v>
      </c>
      <c r="I5" s="15">
        <v>12</v>
      </c>
      <c r="J5" s="15">
        <v>2</v>
      </c>
      <c r="K5" s="16">
        <f>SUM(Таблица156234565[[#This Row],[1 (32 б)]:[3 (2 б)]])</f>
        <v>28</v>
      </c>
      <c r="L5" s="6" t="s">
        <v>289</v>
      </c>
    </row>
    <row r="6" spans="1:14" ht="16.5" customHeight="1" x14ac:dyDescent="0.25">
      <c r="A6" s="10">
        <v>3</v>
      </c>
      <c r="B6" s="6" t="s">
        <v>37</v>
      </c>
      <c r="C6" s="4" t="s">
        <v>9</v>
      </c>
      <c r="D6" s="2" t="s">
        <v>30</v>
      </c>
      <c r="E6" s="5" t="s">
        <v>153</v>
      </c>
      <c r="F6" s="3" t="s">
        <v>38</v>
      </c>
      <c r="G6" s="1">
        <v>8</v>
      </c>
      <c r="H6" s="15">
        <v>9</v>
      </c>
      <c r="I6" s="15">
        <v>20</v>
      </c>
      <c r="J6" s="15">
        <v>2</v>
      </c>
      <c r="K6" s="16">
        <f>SUM(Таблица156234565[[#This Row],[1 (32 б)]:[3 (2 б)]])</f>
        <v>31</v>
      </c>
      <c r="L6" s="6" t="s">
        <v>289</v>
      </c>
    </row>
    <row r="7" spans="1:14" ht="16.5" customHeight="1" x14ac:dyDescent="0.25">
      <c r="A7" s="17">
        <v>4</v>
      </c>
      <c r="B7" s="6" t="s">
        <v>154</v>
      </c>
      <c r="C7" s="4" t="s">
        <v>66</v>
      </c>
      <c r="D7" s="2" t="s">
        <v>26</v>
      </c>
      <c r="E7" s="5" t="s">
        <v>155</v>
      </c>
      <c r="F7" s="3" t="s">
        <v>38</v>
      </c>
      <c r="G7" s="15">
        <v>8</v>
      </c>
      <c r="H7" s="15">
        <v>12</v>
      </c>
      <c r="I7" s="15">
        <v>15</v>
      </c>
      <c r="J7" s="15">
        <v>2</v>
      </c>
      <c r="K7" s="16">
        <f>SUM(Таблица156234565[[#This Row],[1 (32 б)]:[3 (2 б)]])</f>
        <v>29</v>
      </c>
      <c r="L7" s="6" t="s">
        <v>289</v>
      </c>
    </row>
    <row r="8" spans="1:14" ht="16.5" customHeight="1" x14ac:dyDescent="0.25">
      <c r="A8" s="10">
        <v>5</v>
      </c>
      <c r="B8" s="6" t="s">
        <v>156</v>
      </c>
      <c r="C8" s="4" t="s">
        <v>136</v>
      </c>
      <c r="D8" s="2" t="s">
        <v>157</v>
      </c>
      <c r="E8" s="5" t="s">
        <v>158</v>
      </c>
      <c r="F8" s="3" t="s">
        <v>12</v>
      </c>
      <c r="G8" s="15">
        <v>8</v>
      </c>
      <c r="H8" s="15">
        <v>26</v>
      </c>
      <c r="I8" s="15">
        <v>18</v>
      </c>
      <c r="J8" s="15">
        <v>2</v>
      </c>
      <c r="K8" s="16">
        <f>SUM(Таблица156234565[[#This Row],[1 (32 б)]:[3 (2 б)]])</f>
        <v>46</v>
      </c>
      <c r="L8" s="6" t="s">
        <v>288</v>
      </c>
    </row>
    <row r="9" spans="1:14" ht="16.5" customHeight="1" x14ac:dyDescent="0.25">
      <c r="A9" s="17">
        <v>6</v>
      </c>
      <c r="B9" s="6" t="s">
        <v>160</v>
      </c>
      <c r="C9" s="4" t="s">
        <v>20</v>
      </c>
      <c r="D9" s="2" t="s">
        <v>84</v>
      </c>
      <c r="E9" s="5" t="s">
        <v>161</v>
      </c>
      <c r="F9" s="3" t="s">
        <v>12</v>
      </c>
      <c r="G9" s="15">
        <v>8</v>
      </c>
      <c r="H9" s="15">
        <v>20</v>
      </c>
      <c r="I9" s="15">
        <v>16</v>
      </c>
      <c r="J9" s="15">
        <v>2</v>
      </c>
      <c r="K9" s="16">
        <f>SUM(Таблица156234565[[#This Row],[1 (32 б)]:[3 (2 б)]])</f>
        <v>38</v>
      </c>
      <c r="L9" s="6" t="s">
        <v>290</v>
      </c>
    </row>
    <row r="10" spans="1:14" ht="16.5" customHeight="1" x14ac:dyDescent="0.25">
      <c r="A10" s="10">
        <v>7</v>
      </c>
      <c r="B10" s="6" t="s">
        <v>162</v>
      </c>
      <c r="C10" s="4" t="s">
        <v>20</v>
      </c>
      <c r="D10" s="2" t="s">
        <v>163</v>
      </c>
      <c r="E10" s="5" t="s">
        <v>164</v>
      </c>
      <c r="F10" s="3" t="s">
        <v>12</v>
      </c>
      <c r="G10" s="1">
        <v>8</v>
      </c>
      <c r="H10" s="15">
        <v>14</v>
      </c>
      <c r="I10" s="15">
        <v>14</v>
      </c>
      <c r="J10" s="15">
        <v>1</v>
      </c>
      <c r="K10" s="16">
        <f>SUM(Таблица156234565[[#This Row],[1 (32 б)]:[3 (2 б)]])</f>
        <v>29</v>
      </c>
      <c r="L10" s="6" t="s">
        <v>289</v>
      </c>
    </row>
    <row r="11" spans="1:14" ht="16.5" customHeight="1" x14ac:dyDescent="0.25">
      <c r="A11" s="17">
        <v>8</v>
      </c>
      <c r="B11" s="6" t="s">
        <v>165</v>
      </c>
      <c r="C11" s="4" t="s">
        <v>166</v>
      </c>
      <c r="D11" s="2" t="s">
        <v>26</v>
      </c>
      <c r="E11" s="5" t="s">
        <v>167</v>
      </c>
      <c r="F11" s="3" t="s">
        <v>39</v>
      </c>
      <c r="G11" s="15">
        <v>8</v>
      </c>
      <c r="H11" s="15">
        <v>5</v>
      </c>
      <c r="I11" s="15">
        <v>12</v>
      </c>
      <c r="J11" s="15">
        <v>1</v>
      </c>
      <c r="K11" s="16">
        <f>SUM(Таблица156234565[[#This Row],[1 (32 б)]:[3 (2 б)]])</f>
        <v>18</v>
      </c>
      <c r="L11" s="6" t="s">
        <v>289</v>
      </c>
    </row>
    <row r="12" spans="1:14" ht="16.5" customHeight="1" x14ac:dyDescent="0.25">
      <c r="A12" s="10">
        <v>9</v>
      </c>
      <c r="B12" s="6" t="s">
        <v>168</v>
      </c>
      <c r="C12" s="4" t="s">
        <v>159</v>
      </c>
      <c r="D12" s="2" t="s">
        <v>36</v>
      </c>
      <c r="E12" s="5" t="s">
        <v>169</v>
      </c>
      <c r="F12" s="3" t="s">
        <v>39</v>
      </c>
      <c r="G12" s="1">
        <v>8</v>
      </c>
      <c r="H12" s="15">
        <v>14</v>
      </c>
      <c r="I12" s="15">
        <v>0</v>
      </c>
      <c r="J12" s="15">
        <v>2</v>
      </c>
      <c r="K12" s="16">
        <f>SUM(Таблица156234565[[#This Row],[1 (32 б)]:[3 (2 б)]])</f>
        <v>16</v>
      </c>
      <c r="L12" s="6" t="s">
        <v>289</v>
      </c>
    </row>
    <row r="13" spans="1:14" ht="16.5" customHeight="1" x14ac:dyDescent="0.25">
      <c r="A13" s="17">
        <v>10</v>
      </c>
      <c r="B13" s="6" t="s">
        <v>170</v>
      </c>
      <c r="C13" s="4" t="s">
        <v>110</v>
      </c>
      <c r="D13" s="2" t="s">
        <v>26</v>
      </c>
      <c r="E13" s="5" t="s">
        <v>171</v>
      </c>
      <c r="F13" s="3" t="s">
        <v>39</v>
      </c>
      <c r="G13" s="15">
        <v>8</v>
      </c>
      <c r="H13" s="15">
        <v>9</v>
      </c>
      <c r="I13" s="15">
        <v>10</v>
      </c>
      <c r="J13" s="15">
        <v>1</v>
      </c>
      <c r="K13" s="16">
        <f>SUM(Таблица156234565[[#This Row],[1 (32 б)]:[3 (2 б)]])</f>
        <v>20</v>
      </c>
      <c r="L13" s="6" t="s">
        <v>289</v>
      </c>
    </row>
    <row r="14" spans="1:14" ht="16.5" customHeight="1" x14ac:dyDescent="0.25">
      <c r="A14" s="10">
        <v>11</v>
      </c>
      <c r="B14" s="6" t="s">
        <v>172</v>
      </c>
      <c r="C14" s="4" t="s">
        <v>9</v>
      </c>
      <c r="D14" s="2" t="s">
        <v>45</v>
      </c>
      <c r="E14" s="5" t="s">
        <v>173</v>
      </c>
      <c r="F14" s="3" t="s">
        <v>18</v>
      </c>
      <c r="G14" s="1">
        <v>8</v>
      </c>
      <c r="H14" s="15">
        <v>13</v>
      </c>
      <c r="I14" s="15">
        <v>19</v>
      </c>
      <c r="J14" s="15">
        <v>1</v>
      </c>
      <c r="K14" s="16">
        <f>SUM(Таблица156234565[[#This Row],[1 (32 б)]:[3 (2 б)]])</f>
        <v>33</v>
      </c>
      <c r="L14" s="6" t="s">
        <v>290</v>
      </c>
    </row>
    <row r="15" spans="1:14" ht="16.5" customHeight="1" x14ac:dyDescent="0.25">
      <c r="A15" s="17">
        <v>12</v>
      </c>
      <c r="B15" s="6" t="s">
        <v>174</v>
      </c>
      <c r="C15" s="4" t="s">
        <v>112</v>
      </c>
      <c r="D15" s="2" t="s">
        <v>41</v>
      </c>
      <c r="E15" s="5" t="s">
        <v>175</v>
      </c>
      <c r="F15" s="3" t="s">
        <v>39</v>
      </c>
      <c r="G15" s="15">
        <v>8</v>
      </c>
      <c r="H15" s="15">
        <v>19</v>
      </c>
      <c r="I15" s="15">
        <v>17</v>
      </c>
      <c r="J15" s="15">
        <v>2</v>
      </c>
      <c r="K15" s="16">
        <f>SUM(Таблица156234565[[#This Row],[1 (32 б)]:[3 (2 б)]])</f>
        <v>38</v>
      </c>
      <c r="L15" s="6" t="s">
        <v>290</v>
      </c>
    </row>
    <row r="16" spans="1:14" ht="16.5" customHeight="1" x14ac:dyDescent="0.25">
      <c r="A16" s="10">
        <v>13</v>
      </c>
      <c r="B16" s="6" t="s">
        <v>176</v>
      </c>
      <c r="C16" s="4" t="s">
        <v>177</v>
      </c>
      <c r="D16" s="2" t="s">
        <v>50</v>
      </c>
      <c r="E16" s="5" t="s">
        <v>178</v>
      </c>
      <c r="F16" s="3" t="s">
        <v>39</v>
      </c>
      <c r="G16" s="1">
        <v>8</v>
      </c>
      <c r="H16" s="15">
        <v>7</v>
      </c>
      <c r="I16" s="15">
        <v>8</v>
      </c>
      <c r="J16" s="15">
        <v>1</v>
      </c>
      <c r="K16" s="16">
        <f>SUM(Таблица156234565[[#This Row],[1 (32 б)]:[3 (2 б)]])</f>
        <v>16</v>
      </c>
      <c r="L16" s="6" t="s">
        <v>289</v>
      </c>
    </row>
    <row r="17" spans="1:12" ht="16.5" customHeight="1" x14ac:dyDescent="0.25">
      <c r="A17" s="17">
        <v>14</v>
      </c>
      <c r="B17" s="6" t="s">
        <v>179</v>
      </c>
      <c r="C17" s="4" t="s">
        <v>180</v>
      </c>
      <c r="D17" s="2" t="s">
        <v>50</v>
      </c>
      <c r="E17" s="5" t="s">
        <v>181</v>
      </c>
      <c r="F17" s="3" t="s">
        <v>142</v>
      </c>
      <c r="G17" s="1">
        <v>8</v>
      </c>
      <c r="H17" s="15">
        <v>9</v>
      </c>
      <c r="I17" s="15">
        <v>0</v>
      </c>
      <c r="J17" s="15">
        <v>0</v>
      </c>
      <c r="K17" s="16">
        <f>SUM(Таблица156234565[[#This Row],[1 (32 б)]:[3 (2 б)]])</f>
        <v>9</v>
      </c>
      <c r="L17" s="6" t="s">
        <v>289</v>
      </c>
    </row>
    <row r="18" spans="1:12" ht="16.5" customHeight="1" x14ac:dyDescent="0.25">
      <c r="A18" s="10">
        <v>15</v>
      </c>
      <c r="B18" s="6" t="s">
        <v>182</v>
      </c>
      <c r="C18" s="4" t="s">
        <v>64</v>
      </c>
      <c r="D18" s="2" t="s">
        <v>183</v>
      </c>
      <c r="E18" s="5" t="s">
        <v>184</v>
      </c>
      <c r="F18" s="3" t="s">
        <v>39</v>
      </c>
      <c r="G18" s="15">
        <v>8</v>
      </c>
      <c r="H18" s="15">
        <v>13</v>
      </c>
      <c r="I18" s="15">
        <v>0</v>
      </c>
      <c r="J18" s="15">
        <v>1</v>
      </c>
      <c r="K18" s="16">
        <f>SUM(Таблица156234565[[#This Row],[1 (32 б)]:[3 (2 б)]])</f>
        <v>14</v>
      </c>
      <c r="L18" s="6" t="s">
        <v>289</v>
      </c>
    </row>
    <row r="20" spans="1:12" x14ac:dyDescent="0.25">
      <c r="A20" s="14" t="s">
        <v>87</v>
      </c>
      <c r="B20" s="14"/>
      <c r="C20" s="14"/>
      <c r="D20" s="14"/>
      <c r="E20" s="14"/>
      <c r="H20" s="14"/>
    </row>
    <row r="21" spans="1:12" x14ac:dyDescent="0.25">
      <c r="A21" s="14" t="s">
        <v>89</v>
      </c>
      <c r="B21" s="14"/>
      <c r="C21" s="14"/>
      <c r="D21" s="14"/>
      <c r="E21" s="14"/>
      <c r="G21" s="14" t="s">
        <v>283</v>
      </c>
    </row>
    <row r="22" spans="1:12" x14ac:dyDescent="0.25">
      <c r="A22" s="14" t="s">
        <v>88</v>
      </c>
      <c r="B22" s="14"/>
      <c r="C22" s="14"/>
      <c r="D22" s="14"/>
      <c r="E22" s="14"/>
    </row>
    <row r="23" spans="1:12" x14ac:dyDescent="0.25">
      <c r="A23" s="14" t="s">
        <v>90</v>
      </c>
      <c r="B23" s="14"/>
      <c r="C23" s="14"/>
      <c r="D23" s="14"/>
      <c r="E23" s="14"/>
    </row>
    <row r="24" spans="1:12" x14ac:dyDescent="0.25">
      <c r="A24" s="14" t="s">
        <v>91</v>
      </c>
      <c r="B24" s="14"/>
      <c r="C24" s="14"/>
      <c r="D24" s="14"/>
      <c r="E24" s="14"/>
    </row>
    <row r="25" spans="1:12" x14ac:dyDescent="0.25">
      <c r="A25" s="14" t="s">
        <v>92</v>
      </c>
      <c r="B25" s="14"/>
      <c r="C25" s="14"/>
      <c r="D25" s="14"/>
      <c r="E25" s="14"/>
    </row>
    <row r="26" spans="1:12" x14ac:dyDescent="0.25">
      <c r="A26" s="14" t="s">
        <v>93</v>
      </c>
      <c r="B26" s="14"/>
      <c r="C26" s="14"/>
      <c r="D26" s="14"/>
      <c r="E26" s="14"/>
    </row>
    <row r="27" spans="1:12" x14ac:dyDescent="0.25">
      <c r="A27" s="14" t="s">
        <v>94</v>
      </c>
      <c r="B27" s="14"/>
      <c r="C27" s="14"/>
      <c r="D27" s="14"/>
      <c r="E27" s="14"/>
    </row>
    <row r="28" spans="1:12" x14ac:dyDescent="0.25">
      <c r="A28" s="14" t="s">
        <v>95</v>
      </c>
      <c r="B28" s="14"/>
      <c r="C28" s="14"/>
      <c r="D28" s="14"/>
      <c r="E28" s="14"/>
    </row>
    <row r="29" spans="1:12" x14ac:dyDescent="0.25">
      <c r="A29" s="14" t="s">
        <v>96</v>
      </c>
      <c r="B29" s="14"/>
      <c r="C29" s="14"/>
      <c r="D29" s="14"/>
      <c r="E29" s="14"/>
    </row>
    <row r="30" spans="1:12" x14ac:dyDescent="0.25">
      <c r="A30" s="14" t="s">
        <v>97</v>
      </c>
      <c r="B30" s="14"/>
      <c r="C30" s="14"/>
      <c r="D30" s="14"/>
      <c r="E30" s="14"/>
    </row>
    <row r="31" spans="1:12" x14ac:dyDescent="0.25">
      <c r="A31" s="14" t="s">
        <v>98</v>
      </c>
      <c r="B31" s="14"/>
      <c r="C31" s="14"/>
      <c r="D31" s="14"/>
      <c r="E31" s="14"/>
    </row>
  </sheetData>
  <mergeCells count="1">
    <mergeCell ref="A1:N1"/>
  </mergeCells>
  <pageMargins left="0.7" right="0.7" top="0.75" bottom="0.75" header="0.3" footer="0.3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9" width="10.85546875" customWidth="1"/>
    <col min="10" max="10" width="16.28515625" customWidth="1"/>
    <col min="11" max="11" width="16.42578125" customWidth="1"/>
  </cols>
  <sheetData>
    <row r="1" spans="1:14" ht="48.75" customHeight="1" x14ac:dyDescent="0.3">
      <c r="A1" s="23" t="s">
        <v>285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 x14ac:dyDescent="0.3">
      <c r="A2" s="19"/>
      <c r="B2" s="9"/>
      <c r="C2" s="9"/>
      <c r="D2" s="9"/>
      <c r="E2" s="9"/>
      <c r="F2" s="9"/>
      <c r="G2" s="9"/>
      <c r="H2" s="9"/>
      <c r="I2" s="9"/>
      <c r="J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103</v>
      </c>
      <c r="I3" s="7" t="s">
        <v>104</v>
      </c>
      <c r="J3" s="12" t="s">
        <v>86</v>
      </c>
      <c r="K3" s="11" t="s">
        <v>7</v>
      </c>
    </row>
    <row r="4" spans="1:14" ht="16.5" customHeight="1" x14ac:dyDescent="0.25">
      <c r="A4" s="10">
        <v>1</v>
      </c>
      <c r="B4" s="6" t="s">
        <v>185</v>
      </c>
      <c r="C4" s="4" t="s">
        <v>186</v>
      </c>
      <c r="D4" s="2" t="s">
        <v>187</v>
      </c>
      <c r="E4" s="5" t="s">
        <v>188</v>
      </c>
      <c r="F4" s="3" t="s">
        <v>116</v>
      </c>
      <c r="G4" s="1">
        <v>9</v>
      </c>
      <c r="H4" s="1">
        <v>32</v>
      </c>
      <c r="I4" s="1">
        <v>10</v>
      </c>
      <c r="J4" s="13">
        <f>SUM(Таблица15623456592[[#This Row],[1 (60 б)]:[2 (20 б)]])</f>
        <v>42</v>
      </c>
      <c r="K4" s="6" t="s">
        <v>289</v>
      </c>
    </row>
    <row r="5" spans="1:14" ht="16.5" customHeight="1" x14ac:dyDescent="0.25">
      <c r="A5" s="17">
        <v>2</v>
      </c>
      <c r="B5" s="6" t="s">
        <v>279</v>
      </c>
      <c r="C5" s="4" t="s">
        <v>280</v>
      </c>
      <c r="D5" s="2" t="s">
        <v>26</v>
      </c>
      <c r="E5" s="5" t="s">
        <v>281</v>
      </c>
      <c r="F5" s="3" t="s">
        <v>18</v>
      </c>
      <c r="G5" s="20">
        <v>9</v>
      </c>
      <c r="H5" s="22">
        <v>17</v>
      </c>
      <c r="I5" s="22">
        <v>13</v>
      </c>
      <c r="J5" s="21">
        <f>SUM(Таблица15623456592[[#This Row],[1 (60 б)]:[2 (20 б)]])</f>
        <v>30</v>
      </c>
      <c r="K5" s="6" t="s">
        <v>289</v>
      </c>
    </row>
    <row r="6" spans="1:14" ht="16.5" customHeight="1" x14ac:dyDescent="0.25">
      <c r="A6" s="10">
        <v>3</v>
      </c>
      <c r="B6" s="6" t="s">
        <v>189</v>
      </c>
      <c r="C6" s="4" t="s">
        <v>190</v>
      </c>
      <c r="D6" s="2" t="s">
        <v>31</v>
      </c>
      <c r="E6" s="5" t="s">
        <v>191</v>
      </c>
      <c r="F6" s="3" t="s">
        <v>142</v>
      </c>
      <c r="G6" s="1">
        <v>9</v>
      </c>
      <c r="H6" s="22">
        <v>13</v>
      </c>
      <c r="I6" s="22">
        <v>9</v>
      </c>
      <c r="J6" s="21">
        <f>SUM(Таблица15623456592[[#This Row],[1 (60 б)]:[2 (20 б)]])</f>
        <v>22</v>
      </c>
      <c r="K6" s="6" t="s">
        <v>289</v>
      </c>
    </row>
    <row r="7" spans="1:14" ht="16.5" customHeight="1" x14ac:dyDescent="0.25">
      <c r="A7" s="17">
        <v>4</v>
      </c>
      <c r="B7" s="6" t="s">
        <v>192</v>
      </c>
      <c r="C7" s="4" t="s">
        <v>193</v>
      </c>
      <c r="D7" s="2" t="s">
        <v>26</v>
      </c>
      <c r="E7" s="5" t="s">
        <v>194</v>
      </c>
      <c r="F7" s="3" t="s">
        <v>11</v>
      </c>
      <c r="G7" s="20">
        <v>9</v>
      </c>
      <c r="H7" s="22">
        <v>26</v>
      </c>
      <c r="I7" s="22">
        <v>4</v>
      </c>
      <c r="J7" s="21">
        <f>SUM(Таблица15623456592[[#This Row],[1 (60 б)]:[2 (20 б)]])</f>
        <v>30</v>
      </c>
      <c r="K7" s="6" t="s">
        <v>289</v>
      </c>
    </row>
    <row r="8" spans="1:14" ht="16.5" customHeight="1" x14ac:dyDescent="0.25">
      <c r="A8" s="10">
        <v>5</v>
      </c>
      <c r="B8" s="6" t="s">
        <v>44</v>
      </c>
      <c r="C8" s="4" t="s">
        <v>43</v>
      </c>
      <c r="D8" s="2" t="s">
        <v>45</v>
      </c>
      <c r="E8" s="5" t="s">
        <v>195</v>
      </c>
      <c r="F8" s="3" t="s">
        <v>196</v>
      </c>
      <c r="G8" s="1">
        <v>9</v>
      </c>
      <c r="H8" s="22">
        <v>33</v>
      </c>
      <c r="I8" s="22">
        <v>12</v>
      </c>
      <c r="J8" s="21">
        <f>SUM(Таблица15623456592[[#This Row],[1 (60 б)]:[2 (20 б)]])</f>
        <v>45</v>
      </c>
      <c r="K8" s="6" t="s">
        <v>290</v>
      </c>
    </row>
    <row r="9" spans="1:14" ht="16.5" customHeight="1" x14ac:dyDescent="0.25">
      <c r="A9" s="17">
        <v>6</v>
      </c>
      <c r="B9" s="6" t="s">
        <v>197</v>
      </c>
      <c r="C9" s="4" t="s">
        <v>198</v>
      </c>
      <c r="D9" s="2" t="s">
        <v>41</v>
      </c>
      <c r="E9" s="5" t="s">
        <v>199</v>
      </c>
      <c r="F9" s="3" t="s">
        <v>142</v>
      </c>
      <c r="G9" s="1">
        <v>9</v>
      </c>
      <c r="H9" s="22">
        <v>31</v>
      </c>
      <c r="I9" s="22">
        <v>0</v>
      </c>
      <c r="J9" s="21">
        <f>SUM(Таблица15623456592[[#This Row],[1 (60 б)]:[2 (20 б)]])</f>
        <v>31</v>
      </c>
      <c r="K9" s="6" t="s">
        <v>289</v>
      </c>
    </row>
    <row r="10" spans="1:14" ht="16.5" customHeight="1" x14ac:dyDescent="0.25">
      <c r="A10" s="10">
        <v>7</v>
      </c>
      <c r="B10" s="6" t="s">
        <v>200</v>
      </c>
      <c r="C10" s="4" t="s">
        <v>9</v>
      </c>
      <c r="D10" s="2" t="s">
        <v>40</v>
      </c>
      <c r="E10" s="5" t="s">
        <v>201</v>
      </c>
      <c r="F10" s="3" t="s">
        <v>196</v>
      </c>
      <c r="G10" s="20">
        <v>9</v>
      </c>
      <c r="H10" s="22">
        <v>13</v>
      </c>
      <c r="I10" s="22">
        <v>6</v>
      </c>
      <c r="J10" s="21">
        <f>SUM(Таблица15623456592[[#This Row],[1 (60 б)]:[2 (20 б)]])</f>
        <v>19</v>
      </c>
      <c r="K10" s="6" t="s">
        <v>289</v>
      </c>
    </row>
    <row r="11" spans="1:14" ht="16.5" customHeight="1" x14ac:dyDescent="0.25">
      <c r="A11" s="17">
        <v>8</v>
      </c>
      <c r="B11" s="6" t="s">
        <v>202</v>
      </c>
      <c r="C11" s="4" t="s">
        <v>203</v>
      </c>
      <c r="D11" s="2" t="s">
        <v>40</v>
      </c>
      <c r="E11" s="5" t="s">
        <v>204</v>
      </c>
      <c r="F11" s="3" t="s">
        <v>24</v>
      </c>
      <c r="G11" s="1">
        <v>9</v>
      </c>
      <c r="H11" s="22">
        <v>17</v>
      </c>
      <c r="I11" s="22">
        <v>11</v>
      </c>
      <c r="J11" s="21">
        <f>SUM(Таблица15623456592[[#This Row],[1 (60 б)]:[2 (20 б)]])</f>
        <v>28</v>
      </c>
      <c r="K11" s="6" t="s">
        <v>289</v>
      </c>
    </row>
    <row r="12" spans="1:14" ht="16.5" customHeight="1" x14ac:dyDescent="0.25">
      <c r="A12" s="10">
        <v>9</v>
      </c>
      <c r="B12" s="6" t="s">
        <v>205</v>
      </c>
      <c r="C12" s="4" t="s">
        <v>35</v>
      </c>
      <c r="D12" s="2" t="s">
        <v>26</v>
      </c>
      <c r="E12" s="5" t="s">
        <v>206</v>
      </c>
      <c r="F12" s="3" t="s">
        <v>11</v>
      </c>
      <c r="G12" s="1">
        <v>9</v>
      </c>
      <c r="H12" s="22">
        <v>4</v>
      </c>
      <c r="I12" s="22">
        <v>9</v>
      </c>
      <c r="J12" s="21">
        <f>SUM(Таблица15623456592[[#This Row],[1 (60 б)]:[2 (20 б)]])</f>
        <v>13</v>
      </c>
      <c r="K12" s="6" t="s">
        <v>289</v>
      </c>
    </row>
    <row r="13" spans="1:14" ht="16.5" customHeight="1" x14ac:dyDescent="0.25">
      <c r="A13" s="17">
        <v>10</v>
      </c>
      <c r="B13" s="6" t="s">
        <v>207</v>
      </c>
      <c r="C13" s="4" t="s">
        <v>43</v>
      </c>
      <c r="D13" s="2" t="s">
        <v>208</v>
      </c>
      <c r="E13" s="5" t="s">
        <v>209</v>
      </c>
      <c r="F13" s="3" t="s">
        <v>11</v>
      </c>
      <c r="G13" s="20">
        <v>9</v>
      </c>
      <c r="H13" s="22">
        <v>10</v>
      </c>
      <c r="I13" s="22">
        <v>0</v>
      </c>
      <c r="J13" s="21">
        <f>SUM(Таблица15623456592[[#This Row],[1 (60 б)]:[2 (20 б)]])</f>
        <v>10</v>
      </c>
      <c r="K13" s="6" t="s">
        <v>289</v>
      </c>
    </row>
    <row r="14" spans="1:14" ht="16.5" customHeight="1" x14ac:dyDescent="0.25">
      <c r="A14" s="10">
        <v>11</v>
      </c>
      <c r="B14" s="6" t="s">
        <v>210</v>
      </c>
      <c r="C14" s="4" t="s">
        <v>211</v>
      </c>
      <c r="D14" s="2" t="s">
        <v>212</v>
      </c>
      <c r="E14" s="5" t="s">
        <v>213</v>
      </c>
      <c r="F14" s="3" t="s">
        <v>38</v>
      </c>
      <c r="G14" s="1">
        <v>9</v>
      </c>
      <c r="H14" s="22">
        <v>20</v>
      </c>
      <c r="I14" s="22">
        <v>19</v>
      </c>
      <c r="J14" s="21">
        <f>SUM(Таблица15623456592[[#This Row],[1 (60 б)]:[2 (20 б)]])</f>
        <v>39</v>
      </c>
      <c r="K14" s="6" t="s">
        <v>289</v>
      </c>
    </row>
    <row r="15" spans="1:14" ht="16.5" customHeight="1" x14ac:dyDescent="0.25">
      <c r="A15" s="17">
        <v>12</v>
      </c>
      <c r="B15" s="6" t="s">
        <v>214</v>
      </c>
      <c r="C15" s="4" t="s">
        <v>159</v>
      </c>
      <c r="D15" s="2" t="s">
        <v>114</v>
      </c>
      <c r="E15" s="5" t="s">
        <v>215</v>
      </c>
      <c r="F15" s="3" t="s">
        <v>18</v>
      </c>
      <c r="G15" s="20">
        <v>9</v>
      </c>
      <c r="H15" s="22">
        <v>17</v>
      </c>
      <c r="I15" s="22">
        <v>14</v>
      </c>
      <c r="J15" s="21">
        <f>SUM(Таблица15623456592[[#This Row],[1 (60 б)]:[2 (20 б)]])</f>
        <v>31</v>
      </c>
      <c r="K15" s="6" t="s">
        <v>289</v>
      </c>
    </row>
    <row r="16" spans="1:14" ht="16.5" customHeight="1" x14ac:dyDescent="0.25">
      <c r="A16" s="10">
        <v>13</v>
      </c>
      <c r="B16" s="6" t="s">
        <v>83</v>
      </c>
      <c r="C16" s="4" t="s">
        <v>110</v>
      </c>
      <c r="D16" s="2" t="s">
        <v>26</v>
      </c>
      <c r="E16" s="5" t="s">
        <v>216</v>
      </c>
      <c r="F16" s="3" t="s">
        <v>39</v>
      </c>
      <c r="G16" s="1">
        <v>9</v>
      </c>
      <c r="H16" s="22">
        <v>24</v>
      </c>
      <c r="I16" s="22">
        <v>0</v>
      </c>
      <c r="J16" s="21">
        <f>SUM(Таблица15623456592[[#This Row],[1 (60 б)]:[2 (20 б)]])</f>
        <v>24</v>
      </c>
      <c r="K16" s="6" t="s">
        <v>289</v>
      </c>
    </row>
    <row r="17" spans="1:11" ht="16.5" customHeight="1" x14ac:dyDescent="0.25">
      <c r="A17" s="17">
        <v>14</v>
      </c>
      <c r="B17" s="6" t="s">
        <v>83</v>
      </c>
      <c r="C17" s="4" t="s">
        <v>47</v>
      </c>
      <c r="D17" s="2" t="s">
        <v>217</v>
      </c>
      <c r="E17" s="5" t="s">
        <v>218</v>
      </c>
      <c r="F17" s="3" t="s">
        <v>11</v>
      </c>
      <c r="G17" s="20">
        <v>9</v>
      </c>
      <c r="H17" s="22">
        <v>13</v>
      </c>
      <c r="I17" s="22">
        <v>8</v>
      </c>
      <c r="J17" s="21">
        <f>SUM(Таблица15623456592[[#This Row],[1 (60 б)]:[2 (20 б)]])</f>
        <v>21</v>
      </c>
      <c r="K17" s="6" t="s">
        <v>289</v>
      </c>
    </row>
    <row r="18" spans="1:11" ht="16.5" customHeight="1" x14ac:dyDescent="0.25">
      <c r="A18" s="10">
        <v>15</v>
      </c>
      <c r="B18" s="6" t="s">
        <v>69</v>
      </c>
      <c r="C18" s="4" t="s">
        <v>219</v>
      </c>
      <c r="D18" s="2" t="s">
        <v>183</v>
      </c>
      <c r="E18" s="5" t="s">
        <v>220</v>
      </c>
      <c r="F18" s="3" t="s">
        <v>58</v>
      </c>
      <c r="G18" s="1">
        <v>9</v>
      </c>
      <c r="H18" s="22">
        <v>38</v>
      </c>
      <c r="I18" s="22">
        <v>16</v>
      </c>
      <c r="J18" s="21">
        <f>SUM(Таблица15623456592[[#This Row],[1 (60 б)]:[2 (20 б)]])</f>
        <v>54</v>
      </c>
      <c r="K18" s="6" t="s">
        <v>288</v>
      </c>
    </row>
    <row r="19" spans="1:11" ht="16.5" customHeight="1" x14ac:dyDescent="0.25">
      <c r="A19" s="17">
        <v>16</v>
      </c>
      <c r="B19" s="6" t="s">
        <v>52</v>
      </c>
      <c r="C19" s="4" t="s">
        <v>53</v>
      </c>
      <c r="D19" s="2" t="s">
        <v>54</v>
      </c>
      <c r="E19" s="5" t="s">
        <v>221</v>
      </c>
      <c r="F19" s="3" t="s">
        <v>196</v>
      </c>
      <c r="G19" s="20">
        <v>9</v>
      </c>
      <c r="H19" s="22">
        <v>42</v>
      </c>
      <c r="I19" s="22">
        <v>12</v>
      </c>
      <c r="J19" s="21">
        <f>SUM(Таблица15623456592[[#This Row],[1 (60 б)]:[2 (20 б)]])</f>
        <v>54</v>
      </c>
      <c r="K19" s="6" t="s">
        <v>288</v>
      </c>
    </row>
    <row r="20" spans="1:11" ht="15.75" x14ac:dyDescent="0.25">
      <c r="A20" s="10">
        <v>17</v>
      </c>
      <c r="B20" s="6" t="s">
        <v>55</v>
      </c>
      <c r="C20" s="4" t="s">
        <v>56</v>
      </c>
      <c r="D20" s="2" t="s">
        <v>57</v>
      </c>
      <c r="E20" s="5" t="s">
        <v>222</v>
      </c>
      <c r="F20" s="3" t="s">
        <v>58</v>
      </c>
      <c r="G20" s="1">
        <v>9</v>
      </c>
      <c r="H20" s="22">
        <v>39</v>
      </c>
      <c r="I20" s="22">
        <v>14</v>
      </c>
      <c r="J20" s="21">
        <f>SUM(Таблица15623456592[[#This Row],[1 (60 б)]:[2 (20 б)]])</f>
        <v>53</v>
      </c>
      <c r="K20" s="6" t="s">
        <v>290</v>
      </c>
    </row>
    <row r="22" spans="1:11" x14ac:dyDescent="0.25">
      <c r="A22" s="14" t="s">
        <v>87</v>
      </c>
      <c r="B22" s="14"/>
      <c r="C22" s="14"/>
      <c r="D22" s="14"/>
      <c r="E22" s="14"/>
      <c r="H22" s="14"/>
    </row>
    <row r="23" spans="1:11" x14ac:dyDescent="0.25">
      <c r="A23" s="14" t="s">
        <v>89</v>
      </c>
      <c r="B23" s="14"/>
      <c r="C23" s="14"/>
      <c r="D23" s="14"/>
      <c r="E23" s="14"/>
      <c r="G23" s="14" t="s">
        <v>283</v>
      </c>
    </row>
    <row r="24" spans="1:11" x14ac:dyDescent="0.25">
      <c r="A24" s="14" t="s">
        <v>88</v>
      </c>
      <c r="B24" s="14"/>
      <c r="C24" s="14"/>
      <c r="D24" s="14"/>
      <c r="E24" s="14"/>
    </row>
    <row r="25" spans="1:11" x14ac:dyDescent="0.25">
      <c r="A25" s="14" t="s">
        <v>90</v>
      </c>
      <c r="B25" s="14"/>
      <c r="C25" s="14"/>
      <c r="D25" s="14"/>
      <c r="E25" s="14"/>
    </row>
    <row r="26" spans="1:11" x14ac:dyDescent="0.25">
      <c r="A26" s="14" t="s">
        <v>91</v>
      </c>
      <c r="B26" s="14"/>
      <c r="C26" s="14"/>
      <c r="D26" s="14"/>
      <c r="E26" s="14"/>
    </row>
    <row r="27" spans="1:11" x14ac:dyDescent="0.25">
      <c r="A27" s="14" t="s">
        <v>92</v>
      </c>
      <c r="B27" s="14"/>
      <c r="C27" s="14"/>
      <c r="D27" s="14"/>
      <c r="E27" s="14"/>
    </row>
    <row r="28" spans="1:11" x14ac:dyDescent="0.25">
      <c r="A28" s="14" t="s">
        <v>93</v>
      </c>
      <c r="B28" s="14"/>
      <c r="C28" s="14"/>
      <c r="D28" s="14"/>
      <c r="E28" s="14"/>
    </row>
    <row r="29" spans="1:11" x14ac:dyDescent="0.25">
      <c r="A29" s="14" t="s">
        <v>94</v>
      </c>
      <c r="B29" s="14"/>
      <c r="C29" s="14"/>
      <c r="D29" s="14"/>
      <c r="E29" s="14"/>
    </row>
    <row r="30" spans="1:11" x14ac:dyDescent="0.25">
      <c r="A30" s="14" t="s">
        <v>95</v>
      </c>
      <c r="B30" s="14"/>
      <c r="C30" s="14"/>
      <c r="D30" s="14"/>
      <c r="E30" s="14"/>
    </row>
    <row r="31" spans="1:11" x14ac:dyDescent="0.25">
      <c r="A31" s="14" t="s">
        <v>96</v>
      </c>
      <c r="B31" s="14"/>
      <c r="C31" s="14"/>
      <c r="D31" s="14"/>
      <c r="E31" s="14"/>
    </row>
    <row r="32" spans="1:11" x14ac:dyDescent="0.25">
      <c r="A32" s="14" t="s">
        <v>97</v>
      </c>
      <c r="B32" s="14"/>
      <c r="C32" s="14"/>
      <c r="D32" s="14"/>
      <c r="E32" s="14"/>
    </row>
    <row r="33" spans="1:5" x14ac:dyDescent="0.25">
      <c r="A33" s="14" t="s">
        <v>98</v>
      </c>
      <c r="B33" s="14"/>
      <c r="C33" s="14"/>
      <c r="D33" s="14"/>
      <c r="E33" s="14"/>
    </row>
  </sheetData>
  <mergeCells count="1">
    <mergeCell ref="A1:N1"/>
  </mergeCells>
  <pageMargins left="0.7" right="0.7" top="0.75" bottom="0.75" header="0.3" footer="0.3"/>
  <pageSetup paperSize="9" scale="7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9" width="10.85546875" customWidth="1"/>
    <col min="10" max="10" width="16.28515625" customWidth="1"/>
    <col min="11" max="11" width="16.42578125" customWidth="1"/>
  </cols>
  <sheetData>
    <row r="1" spans="1:14" ht="48.75" customHeight="1" x14ac:dyDescent="0.3">
      <c r="A1" s="23" t="s">
        <v>286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106</v>
      </c>
      <c r="I3" s="7" t="s">
        <v>8</v>
      </c>
      <c r="J3" s="12" t="s">
        <v>105</v>
      </c>
      <c r="K3" s="11" t="s">
        <v>7</v>
      </c>
    </row>
    <row r="4" spans="1:14" ht="16.5" customHeight="1" x14ac:dyDescent="0.25">
      <c r="A4" s="10">
        <v>1</v>
      </c>
      <c r="B4" s="6" t="s">
        <v>59</v>
      </c>
      <c r="C4" s="4" t="s">
        <v>60</v>
      </c>
      <c r="D4" s="2" t="s">
        <v>41</v>
      </c>
      <c r="E4" s="5" t="s">
        <v>223</v>
      </c>
      <c r="F4" s="3" t="s">
        <v>38</v>
      </c>
      <c r="G4" s="1">
        <v>10</v>
      </c>
      <c r="H4" s="1">
        <v>20</v>
      </c>
      <c r="I4" s="1">
        <v>4</v>
      </c>
      <c r="J4" s="13">
        <f>SUM(Таблица156234565910[[#This Row],[1 (50 б)]:[2 (15 б)]])</f>
        <v>24</v>
      </c>
      <c r="K4" s="6" t="s">
        <v>289</v>
      </c>
    </row>
    <row r="5" spans="1:14" ht="16.5" customHeight="1" x14ac:dyDescent="0.25">
      <c r="A5" s="17">
        <v>2</v>
      </c>
      <c r="B5" s="6" t="s">
        <v>224</v>
      </c>
      <c r="C5" s="4" t="s">
        <v>78</v>
      </c>
      <c r="D5" s="2" t="s">
        <v>123</v>
      </c>
      <c r="E5" s="5" t="s">
        <v>225</v>
      </c>
      <c r="F5" s="3" t="s">
        <v>16</v>
      </c>
      <c r="G5" s="15">
        <v>10</v>
      </c>
      <c r="H5" s="15">
        <v>0</v>
      </c>
      <c r="I5" s="15">
        <v>0</v>
      </c>
      <c r="J5" s="16">
        <f>SUM(Таблица156234565910[[#This Row],[1 (50 б)]:[2 (15 б)]])</f>
        <v>0</v>
      </c>
      <c r="K5" s="6" t="s">
        <v>289</v>
      </c>
    </row>
    <row r="6" spans="1:14" ht="16.5" customHeight="1" x14ac:dyDescent="0.25">
      <c r="A6" s="10">
        <v>3</v>
      </c>
      <c r="B6" s="6" t="s">
        <v>226</v>
      </c>
      <c r="C6" s="4" t="s">
        <v>177</v>
      </c>
      <c r="D6" s="2" t="s">
        <v>72</v>
      </c>
      <c r="E6" s="5" t="s">
        <v>227</v>
      </c>
      <c r="F6" s="3" t="s">
        <v>63</v>
      </c>
      <c r="G6" s="15">
        <v>10</v>
      </c>
      <c r="H6" s="15">
        <v>2</v>
      </c>
      <c r="I6" s="15">
        <v>0</v>
      </c>
      <c r="J6" s="16">
        <f>SUM(Таблица156234565910[[#This Row],[1 (50 б)]:[2 (15 б)]])</f>
        <v>2</v>
      </c>
      <c r="K6" s="6" t="s">
        <v>289</v>
      </c>
    </row>
    <row r="7" spans="1:14" ht="16.5" customHeight="1" x14ac:dyDescent="0.25">
      <c r="A7" s="17">
        <v>4</v>
      </c>
      <c r="B7" s="6" t="s">
        <v>228</v>
      </c>
      <c r="C7" s="4" t="s">
        <v>229</v>
      </c>
      <c r="D7" s="2" t="s">
        <v>230</v>
      </c>
      <c r="E7" s="5" t="s">
        <v>231</v>
      </c>
      <c r="F7" s="3" t="s">
        <v>76</v>
      </c>
      <c r="G7" s="1">
        <v>10</v>
      </c>
      <c r="H7" s="15">
        <v>18</v>
      </c>
      <c r="I7" s="15">
        <v>6</v>
      </c>
      <c r="J7" s="16">
        <f>SUM(Таблица156234565910[[#This Row],[1 (50 б)]:[2 (15 б)]])</f>
        <v>24</v>
      </c>
      <c r="K7" s="6" t="s">
        <v>289</v>
      </c>
    </row>
    <row r="8" spans="1:14" ht="16.5" customHeight="1" x14ac:dyDescent="0.25">
      <c r="A8" s="10">
        <v>5</v>
      </c>
      <c r="B8" s="6" t="s">
        <v>233</v>
      </c>
      <c r="C8" s="4" t="s">
        <v>20</v>
      </c>
      <c r="D8" s="2" t="s">
        <v>36</v>
      </c>
      <c r="E8" s="5" t="s">
        <v>234</v>
      </c>
      <c r="F8" s="3" t="s">
        <v>63</v>
      </c>
      <c r="G8" s="1">
        <v>10</v>
      </c>
      <c r="H8" s="15">
        <v>16</v>
      </c>
      <c r="I8" s="15">
        <v>4</v>
      </c>
      <c r="J8" s="16">
        <f>SUM(Таблица156234565910[[#This Row],[1 (50 б)]:[2 (15 б)]])</f>
        <v>20</v>
      </c>
      <c r="K8" s="6" t="s">
        <v>289</v>
      </c>
    </row>
    <row r="9" spans="1:14" ht="16.5" customHeight="1" x14ac:dyDescent="0.25">
      <c r="A9" s="17">
        <v>6</v>
      </c>
      <c r="B9" s="6" t="s">
        <v>235</v>
      </c>
      <c r="C9" s="4" t="s">
        <v>17</v>
      </c>
      <c r="D9" s="2" t="s">
        <v>68</v>
      </c>
      <c r="E9" s="5" t="s">
        <v>236</v>
      </c>
      <c r="F9" s="3" t="s">
        <v>24</v>
      </c>
      <c r="G9" s="15">
        <v>10</v>
      </c>
      <c r="H9" s="15">
        <v>30</v>
      </c>
      <c r="I9" s="15">
        <v>11</v>
      </c>
      <c r="J9" s="16">
        <f>SUM(Таблица156234565910[[#This Row],[1 (50 б)]:[2 (15 б)]])</f>
        <v>41</v>
      </c>
      <c r="K9" s="6" t="s">
        <v>290</v>
      </c>
    </row>
    <row r="10" spans="1:14" ht="16.5" customHeight="1" x14ac:dyDescent="0.25">
      <c r="A10" s="10">
        <v>7</v>
      </c>
      <c r="B10" s="6" t="s">
        <v>237</v>
      </c>
      <c r="C10" s="4" t="s">
        <v>20</v>
      </c>
      <c r="D10" s="2" t="s">
        <v>75</v>
      </c>
      <c r="E10" s="5" t="s">
        <v>238</v>
      </c>
      <c r="F10" s="3" t="s">
        <v>18</v>
      </c>
      <c r="G10" s="1">
        <v>10</v>
      </c>
      <c r="H10" s="15">
        <v>36</v>
      </c>
      <c r="I10" s="15">
        <v>13</v>
      </c>
      <c r="J10" s="16">
        <f>SUM(Таблица156234565910[[#This Row],[1 (50 б)]:[2 (15 б)]])</f>
        <v>49</v>
      </c>
      <c r="K10" s="6" t="s">
        <v>288</v>
      </c>
    </row>
    <row r="11" spans="1:14" ht="16.5" customHeight="1" x14ac:dyDescent="0.25">
      <c r="A11" s="17">
        <v>8</v>
      </c>
      <c r="B11" s="6" t="s">
        <v>239</v>
      </c>
      <c r="C11" s="4" t="s">
        <v>159</v>
      </c>
      <c r="D11" s="2" t="s">
        <v>36</v>
      </c>
      <c r="E11" s="5" t="s">
        <v>240</v>
      </c>
      <c r="F11" s="3" t="s">
        <v>12</v>
      </c>
      <c r="G11" s="15">
        <v>10</v>
      </c>
      <c r="H11" s="15">
        <v>18</v>
      </c>
      <c r="I11" s="15">
        <v>5</v>
      </c>
      <c r="J11" s="16">
        <f>SUM(Таблица156234565910[[#This Row],[1 (50 б)]:[2 (15 б)]])</f>
        <v>23</v>
      </c>
      <c r="K11" s="6" t="s">
        <v>289</v>
      </c>
    </row>
    <row r="12" spans="1:14" ht="16.5" customHeight="1" x14ac:dyDescent="0.25">
      <c r="A12" s="10">
        <v>9</v>
      </c>
      <c r="B12" s="6" t="s">
        <v>241</v>
      </c>
      <c r="C12" s="4" t="s">
        <v>67</v>
      </c>
      <c r="D12" s="2" t="s">
        <v>68</v>
      </c>
      <c r="E12" s="5" t="s">
        <v>242</v>
      </c>
      <c r="F12" s="3" t="s">
        <v>12</v>
      </c>
      <c r="G12" s="1">
        <v>10</v>
      </c>
      <c r="H12" s="15">
        <v>13</v>
      </c>
      <c r="I12" s="15">
        <v>3</v>
      </c>
      <c r="J12" s="16">
        <f>SUM(Таблица156234565910[[#This Row],[1 (50 б)]:[2 (15 б)]])</f>
        <v>16</v>
      </c>
      <c r="K12" s="6" t="s">
        <v>289</v>
      </c>
    </row>
    <row r="13" spans="1:14" ht="16.5" customHeight="1" x14ac:dyDescent="0.25">
      <c r="A13" s="17">
        <v>10</v>
      </c>
      <c r="B13" s="6" t="s">
        <v>243</v>
      </c>
      <c r="C13" s="4" t="s">
        <v>232</v>
      </c>
      <c r="D13" s="2" t="s">
        <v>50</v>
      </c>
      <c r="E13" s="5" t="s">
        <v>244</v>
      </c>
      <c r="F13" s="3" t="s">
        <v>21</v>
      </c>
      <c r="G13" s="15">
        <v>10</v>
      </c>
      <c r="H13" s="15">
        <v>13</v>
      </c>
      <c r="I13" s="15">
        <v>2</v>
      </c>
      <c r="J13" s="16">
        <f>SUM(Таблица156234565910[[#This Row],[1 (50 б)]:[2 (15 б)]])</f>
        <v>15</v>
      </c>
      <c r="K13" s="6" t="s">
        <v>289</v>
      </c>
    </row>
    <row r="14" spans="1:14" ht="16.5" customHeight="1" x14ac:dyDescent="0.25">
      <c r="A14" s="10">
        <v>11</v>
      </c>
      <c r="B14" s="6" t="s">
        <v>70</v>
      </c>
      <c r="C14" s="4" t="s">
        <v>25</v>
      </c>
      <c r="D14" s="2" t="s">
        <v>26</v>
      </c>
      <c r="E14" s="5" t="s">
        <v>245</v>
      </c>
      <c r="F14" s="3" t="s">
        <v>38</v>
      </c>
      <c r="G14" s="1">
        <v>10</v>
      </c>
      <c r="H14" s="15">
        <v>20</v>
      </c>
      <c r="I14" s="15">
        <v>7</v>
      </c>
      <c r="J14" s="16">
        <f>SUM(Таблица156234565910[[#This Row],[1 (50 б)]:[2 (15 б)]])</f>
        <v>27</v>
      </c>
      <c r="K14" s="6" t="s">
        <v>290</v>
      </c>
    </row>
    <row r="16" spans="1:14" x14ac:dyDescent="0.25">
      <c r="A16" s="14" t="s">
        <v>87</v>
      </c>
      <c r="B16" s="14"/>
      <c r="C16" s="14"/>
      <c r="D16" s="14"/>
      <c r="E16" s="14"/>
      <c r="H16" s="14"/>
    </row>
    <row r="17" spans="1:7" x14ac:dyDescent="0.25">
      <c r="A17" s="14" t="s">
        <v>89</v>
      </c>
      <c r="B17" s="14"/>
      <c r="C17" s="14"/>
      <c r="D17" s="14"/>
      <c r="E17" s="14"/>
      <c r="G17" s="14" t="s">
        <v>283</v>
      </c>
    </row>
    <row r="18" spans="1:7" x14ac:dyDescent="0.25">
      <c r="A18" s="14" t="s">
        <v>88</v>
      </c>
      <c r="B18" s="14"/>
      <c r="C18" s="14"/>
      <c r="D18" s="14"/>
      <c r="E18" s="14"/>
    </row>
    <row r="19" spans="1:7" x14ac:dyDescent="0.25">
      <c r="A19" s="14" t="s">
        <v>90</v>
      </c>
      <c r="B19" s="14"/>
      <c r="C19" s="14"/>
      <c r="D19" s="14"/>
      <c r="E19" s="14"/>
    </row>
    <row r="20" spans="1:7" x14ac:dyDescent="0.25">
      <c r="A20" s="14" t="s">
        <v>91</v>
      </c>
      <c r="B20" s="14"/>
      <c r="C20" s="14"/>
      <c r="D20" s="14"/>
      <c r="E20" s="14"/>
    </row>
    <row r="21" spans="1:7" x14ac:dyDescent="0.25">
      <c r="A21" s="14" t="s">
        <v>92</v>
      </c>
      <c r="B21" s="14"/>
      <c r="C21" s="14"/>
      <c r="D21" s="14"/>
      <c r="E21" s="14"/>
    </row>
    <row r="22" spans="1:7" x14ac:dyDescent="0.25">
      <c r="A22" s="14" t="s">
        <v>93</v>
      </c>
      <c r="B22" s="14"/>
      <c r="C22" s="14"/>
      <c r="D22" s="14"/>
      <c r="E22" s="14"/>
    </row>
    <row r="23" spans="1:7" x14ac:dyDescent="0.25">
      <c r="A23" s="14" t="s">
        <v>94</v>
      </c>
      <c r="B23" s="14"/>
      <c r="C23" s="14"/>
      <c r="D23" s="14"/>
      <c r="E23" s="14"/>
    </row>
    <row r="24" spans="1:7" x14ac:dyDescent="0.25">
      <c r="A24" s="14" t="s">
        <v>95</v>
      </c>
      <c r="B24" s="14"/>
      <c r="C24" s="14"/>
      <c r="D24" s="14"/>
      <c r="E24" s="14"/>
    </row>
    <row r="25" spans="1:7" x14ac:dyDescent="0.25">
      <c r="A25" s="14" t="s">
        <v>96</v>
      </c>
      <c r="B25" s="14"/>
      <c r="C25" s="14"/>
      <c r="D25" s="14"/>
      <c r="E25" s="14"/>
    </row>
    <row r="26" spans="1:7" x14ac:dyDescent="0.25">
      <c r="A26" s="14" t="s">
        <v>97</v>
      </c>
      <c r="B26" s="14"/>
      <c r="C26" s="14"/>
      <c r="D26" s="14"/>
      <c r="E26" s="14"/>
    </row>
    <row r="27" spans="1:7" x14ac:dyDescent="0.25">
      <c r="A27" s="14" t="s">
        <v>98</v>
      </c>
      <c r="B27" s="14"/>
      <c r="C27" s="14"/>
      <c r="D27" s="14"/>
      <c r="E27" s="14"/>
    </row>
  </sheetData>
  <mergeCells count="1">
    <mergeCell ref="A1:N1"/>
  </mergeCells>
  <pageMargins left="0.7" right="0.7" top="0.75" bottom="0.75" header="0.3" footer="0.3"/>
  <pageSetup paperSize="9" scale="7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9" width="10.85546875" customWidth="1"/>
    <col min="10" max="10" width="16.28515625" customWidth="1"/>
    <col min="11" max="11" width="16.42578125" customWidth="1"/>
  </cols>
  <sheetData>
    <row r="1" spans="1:14" ht="48.75" customHeight="1" x14ac:dyDescent="0.3">
      <c r="A1" s="23" t="s">
        <v>287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 x14ac:dyDescent="0.3">
      <c r="A2" s="18"/>
      <c r="B2" s="9"/>
      <c r="C2" s="9"/>
      <c r="D2" s="9"/>
      <c r="E2" s="9"/>
      <c r="F2" s="9"/>
      <c r="G2" s="9"/>
      <c r="H2" s="9"/>
      <c r="I2" s="9"/>
      <c r="J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106</v>
      </c>
      <c r="I3" s="7" t="s">
        <v>8</v>
      </c>
      <c r="J3" s="12" t="s">
        <v>105</v>
      </c>
      <c r="K3" s="11" t="s">
        <v>7</v>
      </c>
    </row>
    <row r="4" spans="1:14" ht="16.5" customHeight="1" x14ac:dyDescent="0.25">
      <c r="A4" s="10">
        <v>1</v>
      </c>
      <c r="B4" s="6" t="s">
        <v>246</v>
      </c>
      <c r="C4" s="4" t="s">
        <v>247</v>
      </c>
      <c r="D4" s="2" t="s">
        <v>248</v>
      </c>
      <c r="E4" s="5" t="s">
        <v>249</v>
      </c>
      <c r="F4" s="3" t="s">
        <v>142</v>
      </c>
      <c r="G4" s="1">
        <v>11</v>
      </c>
      <c r="H4" s="1">
        <v>11</v>
      </c>
      <c r="I4" s="1">
        <v>5</v>
      </c>
      <c r="J4" s="13">
        <f>SUM(Таблица15623456591011[[#This Row],[1 (50 б)]:[2 (15 б)]])</f>
        <v>16</v>
      </c>
      <c r="K4" s="6" t="s">
        <v>289</v>
      </c>
    </row>
    <row r="5" spans="1:14" ht="16.5" customHeight="1" x14ac:dyDescent="0.25">
      <c r="A5" s="17">
        <v>2</v>
      </c>
      <c r="B5" s="6" t="s">
        <v>250</v>
      </c>
      <c r="C5" s="4" t="s">
        <v>251</v>
      </c>
      <c r="D5" s="2" t="s">
        <v>114</v>
      </c>
      <c r="E5" s="5" t="s">
        <v>252</v>
      </c>
      <c r="F5" s="3" t="s">
        <v>39</v>
      </c>
      <c r="G5" s="15">
        <v>11</v>
      </c>
      <c r="H5" s="22">
        <v>16</v>
      </c>
      <c r="I5" s="22">
        <v>0</v>
      </c>
      <c r="J5" s="16">
        <f>SUM(Таблица15623456591011[[#This Row],[1 (50 б)]:[2 (15 б)]])</f>
        <v>16</v>
      </c>
      <c r="K5" s="6" t="s">
        <v>289</v>
      </c>
    </row>
    <row r="6" spans="1:14" ht="16.5" customHeight="1" x14ac:dyDescent="0.25">
      <c r="A6" s="10">
        <v>3</v>
      </c>
      <c r="B6" s="6" t="s">
        <v>253</v>
      </c>
      <c r="C6" s="4" t="s">
        <v>110</v>
      </c>
      <c r="D6" s="2" t="s">
        <v>10</v>
      </c>
      <c r="E6" s="5" t="s">
        <v>254</v>
      </c>
      <c r="F6" s="3" t="s">
        <v>11</v>
      </c>
      <c r="G6" s="1">
        <v>11</v>
      </c>
      <c r="H6" s="22">
        <v>11</v>
      </c>
      <c r="I6" s="22">
        <v>0</v>
      </c>
      <c r="J6" s="16">
        <f>SUM(Таблица15623456591011[[#This Row],[1 (50 б)]:[2 (15 б)]])</f>
        <v>11</v>
      </c>
      <c r="K6" s="6" t="s">
        <v>289</v>
      </c>
    </row>
    <row r="7" spans="1:14" ht="16.5" customHeight="1" x14ac:dyDescent="0.25">
      <c r="A7" s="17">
        <v>4</v>
      </c>
      <c r="B7" s="6" t="s">
        <v>255</v>
      </c>
      <c r="C7" s="4" t="s">
        <v>17</v>
      </c>
      <c r="D7" s="2" t="s">
        <v>50</v>
      </c>
      <c r="E7" s="5" t="s">
        <v>256</v>
      </c>
      <c r="F7" s="3" t="s">
        <v>49</v>
      </c>
      <c r="G7" s="15">
        <v>11</v>
      </c>
      <c r="H7" s="22">
        <v>12</v>
      </c>
      <c r="I7" s="22">
        <v>0</v>
      </c>
      <c r="J7" s="16">
        <f>SUM(Таблица15623456591011[[#This Row],[1 (50 б)]:[2 (15 б)]])</f>
        <v>12</v>
      </c>
      <c r="K7" s="6" t="s">
        <v>289</v>
      </c>
    </row>
    <row r="8" spans="1:14" ht="16.5" customHeight="1" x14ac:dyDescent="0.25">
      <c r="A8" s="10">
        <v>5</v>
      </c>
      <c r="B8" s="6" t="s">
        <v>257</v>
      </c>
      <c r="C8" s="4" t="s">
        <v>47</v>
      </c>
      <c r="D8" s="2" t="s">
        <v>26</v>
      </c>
      <c r="E8" s="5" t="s">
        <v>258</v>
      </c>
      <c r="F8" s="3" t="s">
        <v>39</v>
      </c>
      <c r="G8" s="1">
        <v>11</v>
      </c>
      <c r="H8" s="22">
        <v>6</v>
      </c>
      <c r="I8" s="22">
        <v>0</v>
      </c>
      <c r="J8" s="16">
        <f>SUM(Таблица15623456591011[[#This Row],[1 (50 б)]:[2 (15 б)]])</f>
        <v>6</v>
      </c>
      <c r="K8" s="6" t="s">
        <v>289</v>
      </c>
    </row>
    <row r="9" spans="1:14" ht="16.5" customHeight="1" x14ac:dyDescent="0.25">
      <c r="A9" s="17">
        <v>6</v>
      </c>
      <c r="B9" s="6" t="s">
        <v>73</v>
      </c>
      <c r="C9" s="4" t="s">
        <v>74</v>
      </c>
      <c r="D9" s="2" t="s">
        <v>75</v>
      </c>
      <c r="E9" s="5" t="s">
        <v>259</v>
      </c>
      <c r="F9" s="3" t="s">
        <v>76</v>
      </c>
      <c r="G9" s="15">
        <v>11</v>
      </c>
      <c r="H9" s="22">
        <v>16</v>
      </c>
      <c r="I9" s="22">
        <v>0</v>
      </c>
      <c r="J9" s="16">
        <f>SUM(Таблица15623456591011[[#This Row],[1 (50 б)]:[2 (15 б)]])</f>
        <v>16</v>
      </c>
      <c r="K9" s="6" t="s">
        <v>289</v>
      </c>
    </row>
    <row r="10" spans="1:14" ht="16.5" customHeight="1" x14ac:dyDescent="0.25">
      <c r="A10" s="10">
        <v>7</v>
      </c>
      <c r="B10" s="6" t="s">
        <v>260</v>
      </c>
      <c r="C10" s="4" t="s">
        <v>261</v>
      </c>
      <c r="D10" s="2" t="s">
        <v>262</v>
      </c>
      <c r="E10" s="5" t="s">
        <v>263</v>
      </c>
      <c r="F10" s="3" t="s">
        <v>11</v>
      </c>
      <c r="G10" s="1">
        <v>11</v>
      </c>
      <c r="H10" s="22">
        <v>21</v>
      </c>
      <c r="I10" s="22">
        <v>0</v>
      </c>
      <c r="J10" s="16">
        <f>SUM(Таблица15623456591011[[#This Row],[1 (50 б)]:[2 (15 б)]])</f>
        <v>21</v>
      </c>
      <c r="K10" s="6" t="s">
        <v>289</v>
      </c>
    </row>
    <row r="11" spans="1:14" ht="16.5" customHeight="1" x14ac:dyDescent="0.25">
      <c r="A11" s="17">
        <v>8</v>
      </c>
      <c r="B11" s="6" t="s">
        <v>264</v>
      </c>
      <c r="C11" s="4" t="s">
        <v>193</v>
      </c>
      <c r="D11" s="2" t="s">
        <v>183</v>
      </c>
      <c r="E11" s="5" t="s">
        <v>265</v>
      </c>
      <c r="F11" s="3" t="s">
        <v>142</v>
      </c>
      <c r="G11" s="15">
        <v>11</v>
      </c>
      <c r="H11" s="22">
        <v>22</v>
      </c>
      <c r="I11" s="22">
        <v>0</v>
      </c>
      <c r="J11" s="16">
        <f>SUM(Таблица15623456591011[[#This Row],[1 (50 б)]:[2 (15 б)]])</f>
        <v>22</v>
      </c>
      <c r="K11" s="6" t="s">
        <v>289</v>
      </c>
    </row>
    <row r="12" spans="1:14" ht="16.5" customHeight="1" x14ac:dyDescent="0.25">
      <c r="A12" s="10">
        <v>9</v>
      </c>
      <c r="B12" s="6" t="s">
        <v>266</v>
      </c>
      <c r="C12" s="4" t="s">
        <v>9</v>
      </c>
      <c r="D12" s="2" t="s">
        <v>41</v>
      </c>
      <c r="E12" s="5" t="s">
        <v>267</v>
      </c>
      <c r="F12" s="3" t="s">
        <v>11</v>
      </c>
      <c r="G12" s="1">
        <v>11</v>
      </c>
      <c r="H12" s="22">
        <v>4</v>
      </c>
      <c r="I12" s="22">
        <v>0</v>
      </c>
      <c r="J12" s="16">
        <f>SUM(Таблица15623456591011[[#This Row],[1 (50 б)]:[2 (15 б)]])</f>
        <v>4</v>
      </c>
      <c r="K12" s="6" t="s">
        <v>289</v>
      </c>
    </row>
    <row r="13" spans="1:14" ht="16.5" customHeight="1" x14ac:dyDescent="0.25">
      <c r="A13" s="17">
        <v>10</v>
      </c>
      <c r="B13" s="6" t="s">
        <v>65</v>
      </c>
      <c r="C13" s="4" t="s">
        <v>166</v>
      </c>
      <c r="D13" s="2" t="s">
        <v>48</v>
      </c>
      <c r="E13" s="5" t="s">
        <v>268</v>
      </c>
      <c r="F13" s="3" t="s">
        <v>11</v>
      </c>
      <c r="G13" s="1">
        <v>11</v>
      </c>
      <c r="H13" s="22">
        <v>12</v>
      </c>
      <c r="I13" s="22">
        <v>0</v>
      </c>
      <c r="J13" s="16">
        <f>SUM(Таблица15623456591011[[#This Row],[1 (50 б)]:[2 (15 б)]])</f>
        <v>12</v>
      </c>
      <c r="K13" s="6" t="s">
        <v>289</v>
      </c>
    </row>
    <row r="14" spans="1:14" ht="16.5" customHeight="1" x14ac:dyDescent="0.25">
      <c r="A14" s="10">
        <v>11</v>
      </c>
      <c r="B14" s="6" t="s">
        <v>79</v>
      </c>
      <c r="C14" s="4" t="s">
        <v>80</v>
      </c>
      <c r="D14" s="2" t="s">
        <v>13</v>
      </c>
      <c r="E14" s="5" t="s">
        <v>269</v>
      </c>
      <c r="F14" s="3" t="s">
        <v>63</v>
      </c>
      <c r="G14" s="15">
        <v>11</v>
      </c>
      <c r="H14" s="22">
        <v>0</v>
      </c>
      <c r="I14" s="22">
        <v>0</v>
      </c>
      <c r="J14" s="16">
        <f>SUM(Таблица15623456591011[[#This Row],[1 (50 б)]:[2 (15 б)]])</f>
        <v>0</v>
      </c>
      <c r="K14" s="6" t="s">
        <v>289</v>
      </c>
    </row>
    <row r="15" spans="1:14" ht="16.5" customHeight="1" x14ac:dyDescent="0.25">
      <c r="A15" s="17">
        <v>12</v>
      </c>
      <c r="B15" s="6" t="s">
        <v>270</v>
      </c>
      <c r="C15" s="4" t="s">
        <v>271</v>
      </c>
      <c r="D15" s="2" t="s">
        <v>10</v>
      </c>
      <c r="E15" s="5" t="s">
        <v>272</v>
      </c>
      <c r="F15" s="3" t="s">
        <v>11</v>
      </c>
      <c r="G15" s="1">
        <v>11</v>
      </c>
      <c r="H15" s="22">
        <v>12</v>
      </c>
      <c r="I15" s="22">
        <v>0</v>
      </c>
      <c r="J15" s="16">
        <f>SUM(Таблица15623456591011[[#This Row],[1 (50 б)]:[2 (15 б)]])</f>
        <v>12</v>
      </c>
      <c r="K15" s="6" t="s">
        <v>289</v>
      </c>
    </row>
    <row r="16" spans="1:14" ht="16.5" customHeight="1" x14ac:dyDescent="0.25">
      <c r="A16" s="10">
        <v>13</v>
      </c>
      <c r="B16" s="6" t="s">
        <v>81</v>
      </c>
      <c r="C16" s="4" t="s">
        <v>82</v>
      </c>
      <c r="D16" s="2" t="s">
        <v>15</v>
      </c>
      <c r="E16" s="5" t="s">
        <v>273</v>
      </c>
      <c r="F16" s="3" t="s">
        <v>196</v>
      </c>
      <c r="G16" s="15">
        <v>11</v>
      </c>
      <c r="H16" s="22">
        <v>27</v>
      </c>
      <c r="I16" s="22">
        <v>0</v>
      </c>
      <c r="J16" s="16">
        <f>SUM(Таблица15623456591011[[#This Row],[1 (50 б)]:[2 (15 б)]])</f>
        <v>27</v>
      </c>
      <c r="K16" s="6" t="s">
        <v>290</v>
      </c>
    </row>
    <row r="17" spans="1:11" ht="16.5" customHeight="1" x14ac:dyDescent="0.25">
      <c r="A17" s="17">
        <v>14</v>
      </c>
      <c r="B17" s="6" t="s">
        <v>274</v>
      </c>
      <c r="C17" s="4" t="s">
        <v>46</v>
      </c>
      <c r="D17" s="2" t="s">
        <v>40</v>
      </c>
      <c r="E17" s="5" t="s">
        <v>275</v>
      </c>
      <c r="F17" s="3" t="s">
        <v>11</v>
      </c>
      <c r="G17" s="1">
        <v>11</v>
      </c>
      <c r="H17" s="22">
        <v>0</v>
      </c>
      <c r="I17" s="22">
        <v>0</v>
      </c>
      <c r="J17" s="16">
        <f>SUM(Таблица15623456591011[[#This Row],[1 (50 б)]:[2 (15 б)]])</f>
        <v>0</v>
      </c>
      <c r="K17" s="6" t="s">
        <v>289</v>
      </c>
    </row>
    <row r="18" spans="1:11" ht="16.5" customHeight="1" x14ac:dyDescent="0.25">
      <c r="A18" s="10">
        <v>15</v>
      </c>
      <c r="B18" s="6" t="s">
        <v>276</v>
      </c>
      <c r="C18" s="4" t="s">
        <v>43</v>
      </c>
      <c r="D18" s="2" t="s">
        <v>84</v>
      </c>
      <c r="E18" s="5" t="s">
        <v>277</v>
      </c>
      <c r="F18" s="3" t="s">
        <v>24</v>
      </c>
      <c r="G18" s="1">
        <v>11</v>
      </c>
      <c r="H18" s="22">
        <v>19</v>
      </c>
      <c r="I18" s="22">
        <v>3</v>
      </c>
      <c r="J18" s="16">
        <f>SUM(Таблица15623456591011[[#This Row],[1 (50 б)]:[2 (15 б)]])</f>
        <v>22</v>
      </c>
      <c r="K18" s="6" t="s">
        <v>289</v>
      </c>
    </row>
    <row r="19" spans="1:11" ht="16.5" customHeight="1" x14ac:dyDescent="0.25">
      <c r="A19" s="17">
        <v>16</v>
      </c>
      <c r="B19" s="6" t="s">
        <v>85</v>
      </c>
      <c r="C19" s="4" t="s">
        <v>19</v>
      </c>
      <c r="D19" s="2" t="s">
        <v>84</v>
      </c>
      <c r="E19" s="5" t="s">
        <v>278</v>
      </c>
      <c r="F19" s="3" t="s">
        <v>39</v>
      </c>
      <c r="G19" s="15">
        <v>11</v>
      </c>
      <c r="H19" s="22">
        <v>23</v>
      </c>
      <c r="I19" s="22">
        <v>0</v>
      </c>
      <c r="J19" s="16">
        <f>SUM(Таблица15623456591011[[#This Row],[1 (50 б)]:[2 (15 б)]])</f>
        <v>23</v>
      </c>
      <c r="K19" s="6" t="s">
        <v>289</v>
      </c>
    </row>
    <row r="21" spans="1:11" x14ac:dyDescent="0.25">
      <c r="A21" s="14" t="s">
        <v>87</v>
      </c>
      <c r="B21" s="14"/>
      <c r="C21" s="14"/>
      <c r="D21" s="14"/>
      <c r="E21" s="14"/>
      <c r="H21" s="14"/>
    </row>
    <row r="22" spans="1:11" x14ac:dyDescent="0.25">
      <c r="A22" s="14" t="s">
        <v>89</v>
      </c>
      <c r="B22" s="14"/>
      <c r="C22" s="14"/>
      <c r="D22" s="14"/>
      <c r="E22" s="14"/>
    </row>
    <row r="23" spans="1:11" x14ac:dyDescent="0.25">
      <c r="A23" s="14" t="s">
        <v>88</v>
      </c>
      <c r="B23" s="14"/>
      <c r="C23" s="14"/>
      <c r="D23" s="14"/>
      <c r="E23" s="14"/>
      <c r="G23" s="14" t="s">
        <v>283</v>
      </c>
    </row>
    <row r="24" spans="1:11" x14ac:dyDescent="0.25">
      <c r="A24" s="14" t="s">
        <v>90</v>
      </c>
      <c r="B24" s="14"/>
      <c r="C24" s="14"/>
      <c r="D24" s="14"/>
      <c r="E24" s="14"/>
    </row>
    <row r="25" spans="1:11" x14ac:dyDescent="0.25">
      <c r="A25" s="14" t="s">
        <v>91</v>
      </c>
      <c r="B25" s="14"/>
      <c r="C25" s="14"/>
      <c r="D25" s="14"/>
      <c r="E25" s="14"/>
    </row>
    <row r="26" spans="1:11" x14ac:dyDescent="0.25">
      <c r="A26" s="14" t="s">
        <v>92</v>
      </c>
      <c r="B26" s="14"/>
      <c r="C26" s="14"/>
      <c r="D26" s="14"/>
      <c r="E26" s="14"/>
    </row>
    <row r="27" spans="1:11" x14ac:dyDescent="0.25">
      <c r="A27" s="14" t="s">
        <v>93</v>
      </c>
      <c r="B27" s="14"/>
      <c r="C27" s="14"/>
      <c r="D27" s="14"/>
      <c r="E27" s="14"/>
    </row>
    <row r="28" spans="1:11" x14ac:dyDescent="0.25">
      <c r="A28" s="14" t="s">
        <v>94</v>
      </c>
      <c r="B28" s="14"/>
      <c r="C28" s="14"/>
      <c r="D28" s="14"/>
      <c r="E28" s="14"/>
    </row>
    <row r="29" spans="1:11" x14ac:dyDescent="0.25">
      <c r="A29" s="14" t="s">
        <v>95</v>
      </c>
      <c r="B29" s="14"/>
      <c r="C29" s="14"/>
      <c r="D29" s="14"/>
      <c r="E29" s="14"/>
    </row>
    <row r="30" spans="1:11" x14ac:dyDescent="0.25">
      <c r="A30" s="14" t="s">
        <v>96</v>
      </c>
      <c r="B30" s="14"/>
      <c r="C30" s="14"/>
      <c r="D30" s="14"/>
      <c r="E30" s="14"/>
    </row>
    <row r="31" spans="1:11" x14ac:dyDescent="0.25">
      <c r="A31" s="14" t="s">
        <v>97</v>
      </c>
      <c r="B31" s="14"/>
      <c r="C31" s="14"/>
      <c r="D31" s="14"/>
      <c r="E31" s="14"/>
    </row>
    <row r="32" spans="1:11" x14ac:dyDescent="0.25">
      <c r="A32" s="14" t="s">
        <v>98</v>
      </c>
      <c r="B32" s="14"/>
      <c r="C32" s="14"/>
      <c r="D32" s="14"/>
      <c r="E32" s="14"/>
    </row>
  </sheetData>
  <mergeCells count="1">
    <mergeCell ref="A1:N1"/>
  </mergeCells>
  <pageMargins left="0.7" right="0.7" top="0.75" bottom="0.75" header="0.3" footer="0.3"/>
  <pageSetup paperSize="9" scale="7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2024-12-09T11:46:58Z</dcterms:modified>
</cp:coreProperties>
</file>