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 класс" sheetId="1" r:id="rId1"/>
  </sheets>
  <calcPr calcId="145621"/>
</workbook>
</file>

<file path=xl/calcChain.xml><?xml version="1.0" encoding="utf-8"?>
<calcChain xmlns="http://schemas.openxmlformats.org/spreadsheetml/2006/main">
  <c r="O14" i="1" l="1"/>
  <c r="P14" i="1" s="1"/>
  <c r="O9" i="1"/>
  <c r="P9" i="1" s="1"/>
  <c r="O25" i="1"/>
  <c r="P25" i="1" s="1"/>
  <c r="O33" i="1"/>
  <c r="P33" i="1" s="1"/>
  <c r="O8" i="1"/>
  <c r="P8" i="1" s="1"/>
  <c r="O20" i="1"/>
  <c r="P20" i="1" s="1"/>
  <c r="O32" i="1"/>
  <c r="P32" i="1" s="1"/>
  <c r="O21" i="1"/>
  <c r="P21" i="1" s="1"/>
  <c r="O34" i="1"/>
  <c r="P34" i="1" s="1"/>
  <c r="O28" i="1"/>
  <c r="P28" i="1" s="1"/>
  <c r="O13" i="1"/>
  <c r="P13" i="1" s="1"/>
  <c r="O22" i="1"/>
  <c r="P22" i="1" s="1"/>
  <c r="O12" i="1"/>
  <c r="P12" i="1" s="1"/>
  <c r="O15" i="1"/>
  <c r="P15" i="1" s="1"/>
  <c r="O17" i="1"/>
  <c r="P17" i="1" s="1"/>
  <c r="O35" i="1"/>
  <c r="P35" i="1" s="1"/>
  <c r="O23" i="1"/>
  <c r="P23" i="1" s="1"/>
  <c r="O30" i="1"/>
  <c r="P30" i="1" s="1"/>
  <c r="O11" i="1"/>
  <c r="P11" i="1" s="1"/>
  <c r="O27" i="1"/>
  <c r="P27" i="1" s="1"/>
  <c r="O31" i="1"/>
  <c r="P31" i="1" s="1"/>
  <c r="O19" i="1"/>
  <c r="P19" i="1" s="1"/>
  <c r="O26" i="1"/>
  <c r="P26" i="1" s="1"/>
  <c r="O24" i="1"/>
  <c r="P24" i="1" s="1"/>
  <c r="O29" i="1"/>
  <c r="P29" i="1" s="1"/>
  <c r="O16" i="1"/>
  <c r="P16" i="1" s="1"/>
  <c r="O18" i="1"/>
  <c r="P18" i="1" s="1"/>
  <c r="O36" i="1"/>
  <c r="P36" i="1" s="1"/>
  <c r="O10" i="1"/>
  <c r="P10" i="1" s="1"/>
</calcChain>
</file>

<file path=xl/sharedStrings.xml><?xml version="1.0" encoding="utf-8"?>
<sst xmlns="http://schemas.openxmlformats.org/spreadsheetml/2006/main" count="149" uniqueCount="102">
  <si>
    <t xml:space="preserve">            результатов муниципального этапа Всероссийской  олимпиады школьников Ярославского муниципального района</t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</si>
  <si>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русскому языку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7 </t>
    </r>
    <r>
      <rPr>
        <u/>
        <sz val="12"/>
        <rFont val="Times New Roman"/>
        <family val="1"/>
        <charset val="204"/>
      </rPr>
      <t xml:space="preserve"> класс</t>
    </r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</si>
  <si>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</si>
  <si>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</si>
  <si>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</si>
  <si>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</si>
  <si>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</si>
  <si>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</si>
  <si>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</si>
  <si>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</si>
  <si>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</si>
  <si>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</si>
  <si>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</si>
  <si>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</si>
  <si>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</si>
  <si>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</si>
  <si>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Сумма баллов</t>
  </si>
  <si>
    <t>%</t>
  </si>
  <si>
    <t xml:space="preserve">   Рейтинг</t>
  </si>
  <si>
    <t>Диплом</t>
  </si>
  <si>
    <t>МОУ Михайловская СШ ЯМР</t>
  </si>
  <si>
    <t>МОУ Иванищевская СШ ЯМР</t>
  </si>
  <si>
    <t>МОУ Мордвиновская СШ ЯМР</t>
  </si>
  <si>
    <t>МОУ Дубковская СШ ЯМР</t>
  </si>
  <si>
    <t>МОУ Спасская СШ ЯМР</t>
  </si>
  <si>
    <t>МОУ Туношенская СШ ЯМР</t>
  </si>
  <si>
    <t>Члены жюри:</t>
  </si>
  <si>
    <t>Старчикова Э.А.</t>
  </si>
  <si>
    <t>Кирюшкина С.А.</t>
  </si>
  <si>
    <t>Волочанинова Н.Н.</t>
  </si>
  <si>
    <t>12</t>
  </si>
  <si>
    <t>16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</si>
  <si>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23.11.2020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1</t>
    </r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</si>
  <si>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106</t>
    </r>
  </si>
  <si>
    <t>Огенева Д.Д.</t>
  </si>
  <si>
    <t>МОУ Ананьинская ОШ ЯМР</t>
  </si>
  <si>
    <t>Бачилова С.В.</t>
  </si>
  <si>
    <t>Беззаботнов Д.А.</t>
  </si>
  <si>
    <t>МОУ Ивняковская СШ ЯМР</t>
  </si>
  <si>
    <t>Орешкова С.А.</t>
  </si>
  <si>
    <t>МОУ Мокеевская СШ ЯМР</t>
  </si>
  <si>
    <t>Володина Д.Д.</t>
  </si>
  <si>
    <t>Карасева А.С.</t>
  </si>
  <si>
    <t>МОУ СШ п. Ярославка ЯМР</t>
  </si>
  <si>
    <t>Петросян М.А.</t>
  </si>
  <si>
    <t>Камнева В.С.</t>
  </si>
  <si>
    <t>Садонцева М.В.</t>
  </si>
  <si>
    <t>Голышева А.А.</t>
  </si>
  <si>
    <t>МОУ Сарафоновская СШ ЯМР</t>
  </si>
  <si>
    <t>Грицай К.А.</t>
  </si>
  <si>
    <t>Никифоров Е. А</t>
  </si>
  <si>
    <t>МОУ Красноткацкая СШ ЯМР</t>
  </si>
  <si>
    <t>Иванова А.С.</t>
  </si>
  <si>
    <t>Голышева В.И.</t>
  </si>
  <si>
    <t>Кузнецова В.Т.</t>
  </si>
  <si>
    <t>МОУ Козьмодемьянская ОШ ЯМР</t>
  </si>
  <si>
    <t>Хачатрян Я.А.</t>
  </si>
  <si>
    <t>Павлычев З.М.</t>
  </si>
  <si>
    <t>Торбина А.Д.</t>
  </si>
  <si>
    <t>Сысоев Е.В.</t>
  </si>
  <si>
    <t>Кулакова Т.И.</t>
  </si>
  <si>
    <t>Николаев М. Р.</t>
  </si>
  <si>
    <t>Гартунг М.А.</t>
  </si>
  <si>
    <t>Мокрова А.С.</t>
  </si>
  <si>
    <t>Фаламеева Т.В.</t>
  </si>
  <si>
    <t>Бабаева М.А.</t>
  </si>
  <si>
    <t>МОУ Лучинская СШ ЯМР</t>
  </si>
  <si>
    <t>Огурцов Р.Н.</t>
  </si>
  <si>
    <t>Крижан А.И.</t>
  </si>
  <si>
    <t>Рябова Н.Н.</t>
  </si>
  <si>
    <t>Ушакова Е.В.</t>
  </si>
  <si>
    <t>МОУ Григорьевская СШ ЯМР</t>
  </si>
  <si>
    <t>Горулева О.Е.</t>
  </si>
  <si>
    <t>Мартынова Л.Б.</t>
  </si>
  <si>
    <t xml:space="preserve">         Дата проведения олимпиады:   16.11.2020                                                                      Количество участников: 29</t>
  </si>
  <si>
    <t>9-10</t>
  </si>
  <si>
    <t>11</t>
  </si>
  <si>
    <t>13-14</t>
  </si>
  <si>
    <t>15</t>
  </si>
  <si>
    <t>17-19</t>
  </si>
  <si>
    <t>20</t>
  </si>
  <si>
    <t>21</t>
  </si>
  <si>
    <t>22</t>
  </si>
  <si>
    <t>23</t>
  </si>
  <si>
    <t>24-25</t>
  </si>
  <si>
    <t>26</t>
  </si>
  <si>
    <t>27</t>
  </si>
  <si>
    <t>28</t>
  </si>
  <si>
    <t>29</t>
  </si>
  <si>
    <t>призер</t>
  </si>
  <si>
    <t>Олефиренко Т.М.</t>
  </si>
  <si>
    <t>Цаплина Ю.А.</t>
  </si>
  <si>
    <t>Осипова Ю.С.</t>
  </si>
  <si>
    <t>Олейник В.А.</t>
  </si>
  <si>
    <t>Дробот Е.Б.</t>
  </si>
  <si>
    <t>Шавейникова Н.М.</t>
  </si>
  <si>
    <t>Гусева А.А.</t>
  </si>
  <si>
    <t>Силушкина О.Ю.</t>
  </si>
  <si>
    <t>Харитонова - Шолина Д.А.</t>
  </si>
  <si>
    <t>Тестова Г.В.</t>
  </si>
  <si>
    <t>Шаповалова Л.А.</t>
  </si>
  <si>
    <t>Смирнова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</si>
</sst>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0" borderId="1" xfId="0" applyFont="1" applyBorder="1"/>
    <xf numFmtId="0" fontId="2" fillId="0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0" borderId="0" xfId="0" applyFont="1" applyFill="1" applyBorder="1"/>
    <xf numFmtId="0" fontId="3" fillId="3" borderId="0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tabSelected="1" topLeftCell="A13" workbookViewId="0">
      <selection activeCell="D32" sqref="D32:D33"/>
    </sheetView>
  </sheetViews>
  <sheetFormatPr defaultRowHeight="15" x14ac:dyDescent="0.25"/>
  <cols>
    <col min="1" max="1" width="4.28515625" customWidth="1"/>
    <col min="2" max="2" width="18.42578125" customWidth="1"/>
    <col min="3" max="3" width="36.7109375" customWidth="1"/>
    <col min="4" max="4" width="19.85546875" customWidth="1"/>
    <col min="5" max="5" width="3.28515625" customWidth="1"/>
    <col min="6" max="6" width="3.85546875" customWidth="1"/>
    <col min="7" max="7" width="3.42578125" customWidth="1"/>
    <col min="8" max="8" width="3.28515625" customWidth="1"/>
    <col min="9" max="9" width="3.140625" customWidth="1"/>
    <col min="10" max="10" width="3.28515625" customWidth="1"/>
    <col min="11" max="11" width="3.5703125" customWidth="1"/>
    <col min="12" max="12" width="5.28515625" customWidth="1"/>
    <col min="13" max="13" width="4" customWidth="1"/>
    <col min="14" max="14" width="4.5703125" customWidth="1"/>
    <col min="16" max="16" width="8.140625" customWidth="1"/>
    <col min="18" max="18" width="11.85546875" customWidth="1"/>
  </cols>
  <sheetData>
    <row r="2" spans="1:24" s="13" customFormat="1" ht="15.75" x14ac:dyDescent="0.25">
      <c r="A2" s="12" t="s">
        <v>32</v>
      </c>
    </row>
    <row r="3" spans="1:24" s="1" customFormat="1" ht="15.75" x14ac:dyDescent="0.25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s="1" customFormat="1" ht="15.75" x14ac:dyDescent="0.25">
      <c r="A4" s="16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s="1" customFormat="1" ht="15.75" x14ac:dyDescent="0.25">
      <c r="A5" s="14" t="s">
        <v>74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2" customFormat="1" ht="15.75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47.25" x14ac:dyDescent="0.25">
      <c r="A7" s="9" t="s">
        <v>2</v>
      </c>
      <c r="B7" s="10" t="s">
        <v>3</v>
      </c>
      <c r="C7" s="9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10" t="s">
        <v>16</v>
      </c>
      <c r="P7" s="9" t="s">
        <v>17</v>
      </c>
      <c r="Q7" s="11" t="s">
        <v>18</v>
      </c>
      <c r="R7" s="9" t="s">
        <v>19</v>
      </c>
    </row>
    <row r="8" spans="1:24" ht="15.75" x14ac:dyDescent="0.25">
      <c r="A8" s="6">
        <v>1</v>
      </c>
      <c r="B8" s="3" t="s">
        <v>42</v>
      </c>
      <c r="C8" s="19" t="s">
        <v>43</v>
      </c>
      <c r="D8" s="5" t="s">
        <v>29</v>
      </c>
      <c r="E8" s="6">
        <v>9</v>
      </c>
      <c r="F8" s="6">
        <v>9</v>
      </c>
      <c r="G8" s="6">
        <v>5</v>
      </c>
      <c r="H8" s="6">
        <v>8</v>
      </c>
      <c r="I8" s="6">
        <v>1</v>
      </c>
      <c r="J8" s="6">
        <v>8</v>
      </c>
      <c r="K8" s="6">
        <v>2</v>
      </c>
      <c r="L8" s="6">
        <v>6</v>
      </c>
      <c r="M8" s="6">
        <v>0</v>
      </c>
      <c r="N8" s="6">
        <v>0</v>
      </c>
      <c r="O8" s="6">
        <f>SUM(E8:N8)</f>
        <v>48</v>
      </c>
      <c r="P8" s="7">
        <f>O8*100/106</f>
        <v>45.283018867924525</v>
      </c>
      <c r="Q8" s="8" t="s">
        <v>6</v>
      </c>
      <c r="R8" s="6" t="s">
        <v>89</v>
      </c>
    </row>
    <row r="9" spans="1:24" ht="15.75" x14ac:dyDescent="0.25">
      <c r="A9" s="6">
        <v>2</v>
      </c>
      <c r="B9" s="3" t="s">
        <v>37</v>
      </c>
      <c r="C9" s="19" t="s">
        <v>38</v>
      </c>
      <c r="D9" s="5" t="s">
        <v>94</v>
      </c>
      <c r="E9" s="6">
        <v>7</v>
      </c>
      <c r="F9" s="6">
        <v>6</v>
      </c>
      <c r="G9" s="6">
        <v>2</v>
      </c>
      <c r="H9" s="6">
        <v>10</v>
      </c>
      <c r="I9" s="6">
        <v>1</v>
      </c>
      <c r="J9" s="6">
        <v>8</v>
      </c>
      <c r="K9" s="6">
        <v>1</v>
      </c>
      <c r="L9" s="6">
        <v>6</v>
      </c>
      <c r="M9" s="6">
        <v>0</v>
      </c>
      <c r="N9" s="6">
        <v>6</v>
      </c>
      <c r="O9" s="6">
        <f>SUM(E9:N9)</f>
        <v>47</v>
      </c>
      <c r="P9" s="7">
        <f>O9*100/106</f>
        <v>44.339622641509436</v>
      </c>
      <c r="Q9" s="8" t="s">
        <v>7</v>
      </c>
      <c r="R9" s="6" t="s">
        <v>89</v>
      </c>
    </row>
    <row r="10" spans="1:24" ht="15.75" x14ac:dyDescent="0.25">
      <c r="A10" s="6">
        <v>3</v>
      </c>
      <c r="B10" s="3" t="s">
        <v>34</v>
      </c>
      <c r="C10" s="19" t="s">
        <v>35</v>
      </c>
      <c r="D10" s="5" t="s">
        <v>96</v>
      </c>
      <c r="E10" s="6">
        <v>0</v>
      </c>
      <c r="F10" s="6">
        <v>9</v>
      </c>
      <c r="G10" s="6">
        <v>6</v>
      </c>
      <c r="H10" s="6">
        <v>10</v>
      </c>
      <c r="I10" s="6">
        <v>7</v>
      </c>
      <c r="J10" s="6">
        <v>0</v>
      </c>
      <c r="K10" s="6">
        <v>0</v>
      </c>
      <c r="L10" s="6">
        <v>8.5</v>
      </c>
      <c r="M10" s="6">
        <v>6</v>
      </c>
      <c r="N10" s="6">
        <v>0</v>
      </c>
      <c r="O10" s="6">
        <f>SUM(E10:N10)</f>
        <v>46.5</v>
      </c>
      <c r="P10" s="7">
        <f>O10*100/106</f>
        <v>43.867924528301884</v>
      </c>
      <c r="Q10" s="8" t="s">
        <v>8</v>
      </c>
      <c r="R10" s="6" t="s">
        <v>89</v>
      </c>
    </row>
    <row r="11" spans="1:24" ht="15.75" x14ac:dyDescent="0.25">
      <c r="A11" s="6">
        <v>4</v>
      </c>
      <c r="B11" s="3" t="s">
        <v>60</v>
      </c>
      <c r="C11" s="19" t="s">
        <v>40</v>
      </c>
      <c r="D11" s="5" t="s">
        <v>90</v>
      </c>
      <c r="E11" s="6">
        <v>4</v>
      </c>
      <c r="F11" s="6">
        <v>7.5</v>
      </c>
      <c r="G11" s="6">
        <v>1</v>
      </c>
      <c r="H11" s="6">
        <v>8</v>
      </c>
      <c r="I11" s="6">
        <v>0</v>
      </c>
      <c r="J11" s="6">
        <v>8</v>
      </c>
      <c r="K11" s="6">
        <v>3</v>
      </c>
      <c r="L11" s="6">
        <v>5.5</v>
      </c>
      <c r="M11" s="6">
        <v>0</v>
      </c>
      <c r="N11" s="6">
        <v>8</v>
      </c>
      <c r="O11" s="6">
        <f>SUM(E11:N11)</f>
        <v>45</v>
      </c>
      <c r="P11" s="7">
        <f>O11*100/106</f>
        <v>42.452830188679243</v>
      </c>
      <c r="Q11" s="8" t="s">
        <v>9</v>
      </c>
      <c r="R11" s="6" t="s">
        <v>89</v>
      </c>
    </row>
    <row r="12" spans="1:24" ht="15.75" x14ac:dyDescent="0.25">
      <c r="A12" s="6">
        <v>5</v>
      </c>
      <c r="B12" s="22" t="s">
        <v>53</v>
      </c>
      <c r="C12" s="20" t="s">
        <v>22</v>
      </c>
      <c r="D12" s="5" t="s">
        <v>99</v>
      </c>
      <c r="E12" s="6">
        <v>5</v>
      </c>
      <c r="F12" s="6">
        <v>5</v>
      </c>
      <c r="G12" s="6">
        <v>4</v>
      </c>
      <c r="H12" s="6">
        <v>6</v>
      </c>
      <c r="I12" s="6">
        <v>3</v>
      </c>
      <c r="J12" s="6">
        <v>8</v>
      </c>
      <c r="K12" s="6">
        <v>6</v>
      </c>
      <c r="L12" s="6">
        <v>0</v>
      </c>
      <c r="M12" s="6">
        <v>0</v>
      </c>
      <c r="N12" s="6">
        <v>4</v>
      </c>
      <c r="O12" s="6">
        <f>SUM(E12:N12)</f>
        <v>41</v>
      </c>
      <c r="P12" s="7">
        <f>O12*100/106</f>
        <v>38.679245283018865</v>
      </c>
      <c r="Q12" s="8" t="s">
        <v>10</v>
      </c>
      <c r="R12" s="6" t="s">
        <v>89</v>
      </c>
    </row>
    <row r="13" spans="1:24" ht="15.75" x14ac:dyDescent="0.25">
      <c r="A13" s="6">
        <v>6</v>
      </c>
      <c r="B13" s="3" t="s">
        <v>50</v>
      </c>
      <c r="C13" s="19" t="s">
        <v>51</v>
      </c>
      <c r="D13" s="5" t="s">
        <v>72</v>
      </c>
      <c r="E13" s="6">
        <v>7</v>
      </c>
      <c r="F13" s="6">
        <v>3.5</v>
      </c>
      <c r="G13" s="6">
        <v>2</v>
      </c>
      <c r="H13" s="6">
        <v>8</v>
      </c>
      <c r="I13" s="6">
        <v>1</v>
      </c>
      <c r="J13" s="6">
        <v>10</v>
      </c>
      <c r="K13" s="6">
        <v>0</v>
      </c>
      <c r="L13" s="6">
        <v>0</v>
      </c>
      <c r="M13" s="6">
        <v>0</v>
      </c>
      <c r="N13" s="6">
        <v>4</v>
      </c>
      <c r="O13" s="6">
        <f>SUM(E13:N13)</f>
        <v>35.5</v>
      </c>
      <c r="P13" s="7">
        <f>O13*100/106</f>
        <v>33.490566037735846</v>
      </c>
      <c r="Q13" s="8" t="s">
        <v>11</v>
      </c>
      <c r="R13" s="6" t="s">
        <v>89</v>
      </c>
    </row>
    <row r="14" spans="1:24" ht="15.75" x14ac:dyDescent="0.25">
      <c r="A14" s="6">
        <v>7</v>
      </c>
      <c r="B14" s="4" t="s">
        <v>36</v>
      </c>
      <c r="C14" s="20" t="s">
        <v>21</v>
      </c>
      <c r="D14" s="5" t="s">
        <v>27</v>
      </c>
      <c r="E14" s="6">
        <v>4</v>
      </c>
      <c r="F14" s="6">
        <v>5</v>
      </c>
      <c r="G14" s="6">
        <v>2</v>
      </c>
      <c r="H14" s="6">
        <v>6</v>
      </c>
      <c r="I14" s="6">
        <v>0</v>
      </c>
      <c r="J14" s="6">
        <v>8</v>
      </c>
      <c r="K14" s="6">
        <v>1</v>
      </c>
      <c r="L14" s="6">
        <v>3</v>
      </c>
      <c r="M14" s="6">
        <v>0</v>
      </c>
      <c r="N14" s="6">
        <v>4</v>
      </c>
      <c r="O14" s="6">
        <f>SUM(E14:N14)</f>
        <v>33</v>
      </c>
      <c r="P14" s="7">
        <f>O14*100/106</f>
        <v>31.132075471698112</v>
      </c>
      <c r="Q14" s="8" t="s">
        <v>12</v>
      </c>
      <c r="R14" s="6" t="s">
        <v>89</v>
      </c>
    </row>
    <row r="15" spans="1:24" ht="15.75" x14ac:dyDescent="0.25">
      <c r="A15" s="6">
        <v>8</v>
      </c>
      <c r="B15" s="3" t="s">
        <v>54</v>
      </c>
      <c r="C15" s="19" t="s">
        <v>55</v>
      </c>
      <c r="D15" s="5" t="s">
        <v>92</v>
      </c>
      <c r="E15" s="6">
        <v>1</v>
      </c>
      <c r="F15" s="6">
        <v>4.5</v>
      </c>
      <c r="G15" s="6">
        <v>2</v>
      </c>
      <c r="H15" s="6">
        <v>5</v>
      </c>
      <c r="I15" s="6">
        <v>1</v>
      </c>
      <c r="J15" s="6">
        <v>8</v>
      </c>
      <c r="K15" s="6">
        <v>3</v>
      </c>
      <c r="L15" s="6">
        <v>1.5</v>
      </c>
      <c r="M15" s="6">
        <v>0</v>
      </c>
      <c r="N15" s="6">
        <v>6</v>
      </c>
      <c r="O15" s="6">
        <f>SUM(E15:N15)</f>
        <v>32</v>
      </c>
      <c r="P15" s="7">
        <f>O15*100/106</f>
        <v>30.188679245283019</v>
      </c>
      <c r="Q15" s="8" t="s">
        <v>13</v>
      </c>
      <c r="R15" s="6"/>
    </row>
    <row r="16" spans="1:24" ht="15.75" x14ac:dyDescent="0.25">
      <c r="A16" s="6">
        <v>9</v>
      </c>
      <c r="B16" s="3" t="s">
        <v>68</v>
      </c>
      <c r="C16" s="19" t="s">
        <v>23</v>
      </c>
      <c r="D16" s="5" t="s">
        <v>91</v>
      </c>
      <c r="E16" s="6">
        <v>1</v>
      </c>
      <c r="F16" s="6">
        <v>4.5</v>
      </c>
      <c r="G16" s="6">
        <v>1</v>
      </c>
      <c r="H16" s="6">
        <v>9</v>
      </c>
      <c r="I16" s="6">
        <v>0</v>
      </c>
      <c r="J16" s="6">
        <v>10</v>
      </c>
      <c r="K16" s="6">
        <v>1</v>
      </c>
      <c r="L16" s="6">
        <v>1.5</v>
      </c>
      <c r="M16" s="6">
        <v>0</v>
      </c>
      <c r="N16" s="6">
        <v>2</v>
      </c>
      <c r="O16" s="6">
        <f>SUM(E16:N16)</f>
        <v>30</v>
      </c>
      <c r="P16" s="7">
        <f>O16*100/106</f>
        <v>28.30188679245283</v>
      </c>
      <c r="Q16" s="8" t="s">
        <v>75</v>
      </c>
      <c r="R16" s="6"/>
    </row>
    <row r="17" spans="1:18" ht="15.75" x14ac:dyDescent="0.25">
      <c r="A17" s="6">
        <v>10</v>
      </c>
      <c r="B17" s="3" t="s">
        <v>56</v>
      </c>
      <c r="C17" s="19" t="s">
        <v>40</v>
      </c>
      <c r="D17" s="5" t="s">
        <v>90</v>
      </c>
      <c r="E17" s="6">
        <v>1</v>
      </c>
      <c r="F17" s="6">
        <v>5.5</v>
      </c>
      <c r="G17" s="6">
        <v>0</v>
      </c>
      <c r="H17" s="6">
        <v>7</v>
      </c>
      <c r="I17" s="6">
        <v>1</v>
      </c>
      <c r="J17" s="6">
        <v>8</v>
      </c>
      <c r="K17" s="6">
        <v>2</v>
      </c>
      <c r="L17" s="6">
        <v>3.5</v>
      </c>
      <c r="M17" s="6">
        <v>0</v>
      </c>
      <c r="N17" s="6">
        <v>2</v>
      </c>
      <c r="O17" s="6">
        <f>SUM(E17:N17)</f>
        <v>30</v>
      </c>
      <c r="P17" s="7">
        <f>O17*100/106</f>
        <v>28.30188679245283</v>
      </c>
      <c r="Q17" s="8" t="s">
        <v>75</v>
      </c>
      <c r="R17" s="6"/>
    </row>
    <row r="18" spans="1:18" ht="15.75" x14ac:dyDescent="0.25">
      <c r="A18" s="6">
        <v>11</v>
      </c>
      <c r="B18" s="3" t="s">
        <v>69</v>
      </c>
      <c r="C18" s="19" t="s">
        <v>24</v>
      </c>
      <c r="D18" s="5" t="s">
        <v>28</v>
      </c>
      <c r="E18" s="6">
        <v>3</v>
      </c>
      <c r="F18" s="6">
        <v>5</v>
      </c>
      <c r="G18" s="6">
        <v>3</v>
      </c>
      <c r="H18" s="6">
        <v>5</v>
      </c>
      <c r="I18" s="6">
        <v>2</v>
      </c>
      <c r="J18" s="6">
        <v>0</v>
      </c>
      <c r="K18" s="6">
        <v>0</v>
      </c>
      <c r="L18" s="6">
        <v>9.5</v>
      </c>
      <c r="M18" s="6">
        <v>0</v>
      </c>
      <c r="N18" s="6">
        <v>0</v>
      </c>
      <c r="O18" s="6">
        <f>SUM(E18:N18)</f>
        <v>27.5</v>
      </c>
      <c r="P18" s="7">
        <f>O18*100/106</f>
        <v>25.943396226415093</v>
      </c>
      <c r="Q18" s="8" t="s">
        <v>76</v>
      </c>
      <c r="R18" s="6"/>
    </row>
    <row r="19" spans="1:18" ht="15.75" x14ac:dyDescent="0.25">
      <c r="A19" s="6">
        <v>12</v>
      </c>
      <c r="B19" s="3" t="s">
        <v>63</v>
      </c>
      <c r="C19" s="19" t="s">
        <v>20</v>
      </c>
      <c r="D19" s="5" t="s">
        <v>100</v>
      </c>
      <c r="E19" s="6">
        <v>5</v>
      </c>
      <c r="F19" s="6">
        <v>4</v>
      </c>
      <c r="G19" s="6">
        <v>1</v>
      </c>
      <c r="H19" s="6">
        <v>5</v>
      </c>
      <c r="I19" s="6">
        <v>0</v>
      </c>
      <c r="J19" s="6">
        <v>8</v>
      </c>
      <c r="K19" s="6">
        <v>1</v>
      </c>
      <c r="L19" s="6">
        <v>2.5</v>
      </c>
      <c r="M19" s="6">
        <v>0</v>
      </c>
      <c r="N19" s="6">
        <v>0</v>
      </c>
      <c r="O19" s="6">
        <f>SUM(E19:N19)</f>
        <v>26.5</v>
      </c>
      <c r="P19" s="7">
        <f>O19*100/106</f>
        <v>25</v>
      </c>
      <c r="Q19" s="8" t="s">
        <v>30</v>
      </c>
      <c r="R19" s="6"/>
    </row>
    <row r="20" spans="1:18" ht="15.75" x14ac:dyDescent="0.25">
      <c r="A20" s="6">
        <v>13</v>
      </c>
      <c r="B20" s="3" t="s">
        <v>44</v>
      </c>
      <c r="C20" s="19" t="s">
        <v>20</v>
      </c>
      <c r="D20" s="5" t="s">
        <v>100</v>
      </c>
      <c r="E20" s="6">
        <v>1</v>
      </c>
      <c r="F20" s="6">
        <v>5</v>
      </c>
      <c r="G20" s="6">
        <v>0</v>
      </c>
      <c r="H20" s="6">
        <v>5</v>
      </c>
      <c r="I20" s="6">
        <v>0</v>
      </c>
      <c r="J20" s="6">
        <v>8</v>
      </c>
      <c r="K20" s="6">
        <v>1</v>
      </c>
      <c r="L20" s="6">
        <v>3.5</v>
      </c>
      <c r="M20" s="6">
        <v>0</v>
      </c>
      <c r="N20" s="6">
        <v>2</v>
      </c>
      <c r="O20" s="6">
        <f>SUM(E20:N20)</f>
        <v>25.5</v>
      </c>
      <c r="P20" s="7">
        <f>O20*100/106</f>
        <v>24.056603773584907</v>
      </c>
      <c r="Q20" s="8" t="s">
        <v>77</v>
      </c>
      <c r="R20" s="6"/>
    </row>
    <row r="21" spans="1:18" ht="15.75" x14ac:dyDescent="0.25">
      <c r="A21" s="6">
        <v>14</v>
      </c>
      <c r="B21" s="3" t="s">
        <v>46</v>
      </c>
      <c r="C21" s="19" t="s">
        <v>40</v>
      </c>
      <c r="D21" s="5" t="s">
        <v>90</v>
      </c>
      <c r="E21" s="6">
        <v>1</v>
      </c>
      <c r="F21" s="6">
        <v>4.5</v>
      </c>
      <c r="G21" s="6">
        <v>2</v>
      </c>
      <c r="H21" s="6">
        <v>6</v>
      </c>
      <c r="I21" s="6">
        <v>1</v>
      </c>
      <c r="J21" s="6">
        <v>8</v>
      </c>
      <c r="K21" s="6">
        <v>1</v>
      </c>
      <c r="L21" s="6">
        <v>2</v>
      </c>
      <c r="M21" s="6">
        <v>0</v>
      </c>
      <c r="N21" s="6">
        <v>0</v>
      </c>
      <c r="O21" s="6">
        <f>SUM(E21:N21)</f>
        <v>25.5</v>
      </c>
      <c r="P21" s="7">
        <f>O21*100/106</f>
        <v>24.056603773584907</v>
      </c>
      <c r="Q21" s="8" t="s">
        <v>77</v>
      </c>
      <c r="R21" s="6"/>
    </row>
    <row r="22" spans="1:18" ht="15.75" x14ac:dyDescent="0.25">
      <c r="A22" s="6">
        <v>15</v>
      </c>
      <c r="B22" s="21" t="s">
        <v>52</v>
      </c>
      <c r="C22" s="19" t="s">
        <v>25</v>
      </c>
      <c r="D22" s="5" t="s">
        <v>97</v>
      </c>
      <c r="E22" s="6">
        <v>1</v>
      </c>
      <c r="F22" s="6">
        <v>6</v>
      </c>
      <c r="G22" s="6">
        <v>3</v>
      </c>
      <c r="H22" s="6">
        <v>6</v>
      </c>
      <c r="I22" s="6">
        <v>2</v>
      </c>
      <c r="J22" s="6">
        <v>0</v>
      </c>
      <c r="K22" s="6">
        <v>2</v>
      </c>
      <c r="L22" s="6">
        <v>4</v>
      </c>
      <c r="M22" s="6">
        <v>0</v>
      </c>
      <c r="N22" s="6">
        <v>0</v>
      </c>
      <c r="O22" s="6">
        <f>SUM(E22:N22)</f>
        <v>24</v>
      </c>
      <c r="P22" s="7">
        <f>O22*100/106</f>
        <v>22.641509433962263</v>
      </c>
      <c r="Q22" s="8" t="s">
        <v>78</v>
      </c>
      <c r="R22" s="6"/>
    </row>
    <row r="23" spans="1:18" ht="15.75" x14ac:dyDescent="0.25">
      <c r="A23" s="6">
        <v>16</v>
      </c>
      <c r="B23" s="3" t="s">
        <v>58</v>
      </c>
      <c r="C23" s="19" t="s">
        <v>40</v>
      </c>
      <c r="D23" s="5" t="s">
        <v>90</v>
      </c>
      <c r="E23" s="6">
        <v>1</v>
      </c>
      <c r="F23" s="6">
        <v>3.5</v>
      </c>
      <c r="G23" s="6">
        <v>2</v>
      </c>
      <c r="H23" s="6">
        <v>8</v>
      </c>
      <c r="I23" s="6">
        <v>2</v>
      </c>
      <c r="J23" s="6">
        <v>0</v>
      </c>
      <c r="K23" s="6">
        <v>3</v>
      </c>
      <c r="L23" s="6">
        <v>2.5</v>
      </c>
      <c r="M23" s="6">
        <v>0</v>
      </c>
      <c r="N23" s="6">
        <v>0</v>
      </c>
      <c r="O23" s="6">
        <f>SUM(E23:N23)</f>
        <v>22</v>
      </c>
      <c r="P23" s="7">
        <f>O23*100/106</f>
        <v>20.754716981132077</v>
      </c>
      <c r="Q23" s="8" t="s">
        <v>31</v>
      </c>
      <c r="R23" s="6"/>
    </row>
    <row r="24" spans="1:18" ht="15.75" x14ac:dyDescent="0.25">
      <c r="A24" s="6">
        <v>17</v>
      </c>
      <c r="B24" s="4" t="s">
        <v>65</v>
      </c>
      <c r="C24" s="19" t="s">
        <v>66</v>
      </c>
      <c r="D24" s="5" t="s">
        <v>93</v>
      </c>
      <c r="E24" s="6">
        <v>1</v>
      </c>
      <c r="F24" s="6">
        <v>1.5</v>
      </c>
      <c r="G24" s="6">
        <v>0</v>
      </c>
      <c r="H24" s="6">
        <v>8</v>
      </c>
      <c r="I24" s="6">
        <v>0</v>
      </c>
      <c r="J24" s="6">
        <v>8</v>
      </c>
      <c r="K24" s="6">
        <v>0</v>
      </c>
      <c r="L24" s="6">
        <v>2</v>
      </c>
      <c r="M24" s="6">
        <v>0</v>
      </c>
      <c r="N24" s="6">
        <v>0</v>
      </c>
      <c r="O24" s="6">
        <f>SUM(E24:N24)</f>
        <v>20.5</v>
      </c>
      <c r="P24" s="7">
        <f>O24*100/106</f>
        <v>19.339622641509433</v>
      </c>
      <c r="Q24" s="8" t="s">
        <v>79</v>
      </c>
      <c r="R24" s="6"/>
    </row>
    <row r="25" spans="1:18" ht="15.75" x14ac:dyDescent="0.25">
      <c r="A25" s="6">
        <v>18</v>
      </c>
      <c r="B25" s="3" t="s">
        <v>39</v>
      </c>
      <c r="C25" s="19" t="s">
        <v>40</v>
      </c>
      <c r="D25" s="5" t="s">
        <v>90</v>
      </c>
      <c r="E25" s="6">
        <v>1</v>
      </c>
      <c r="F25" s="6">
        <v>3</v>
      </c>
      <c r="G25" s="6">
        <v>2</v>
      </c>
      <c r="H25" s="6">
        <v>5</v>
      </c>
      <c r="I25" s="6">
        <v>0</v>
      </c>
      <c r="J25" s="6">
        <v>8</v>
      </c>
      <c r="K25" s="6">
        <v>0</v>
      </c>
      <c r="L25" s="6">
        <v>1.5</v>
      </c>
      <c r="M25" s="6">
        <v>0</v>
      </c>
      <c r="N25" s="6">
        <v>0</v>
      </c>
      <c r="O25" s="6">
        <f>SUM(E25:N25)</f>
        <v>20.5</v>
      </c>
      <c r="P25" s="7">
        <f>O25*100/106</f>
        <v>19.339622641509433</v>
      </c>
      <c r="Q25" s="8" t="s">
        <v>79</v>
      </c>
      <c r="R25" s="6"/>
    </row>
    <row r="26" spans="1:18" ht="15.75" x14ac:dyDescent="0.25">
      <c r="A26" s="6">
        <v>19</v>
      </c>
      <c r="B26" s="3" t="s">
        <v>64</v>
      </c>
      <c r="C26" s="19" t="s">
        <v>20</v>
      </c>
      <c r="D26" s="5" t="s">
        <v>101</v>
      </c>
      <c r="E26" s="6">
        <v>1</v>
      </c>
      <c r="F26" s="6">
        <v>4</v>
      </c>
      <c r="G26" s="6">
        <v>3</v>
      </c>
      <c r="H26" s="6">
        <v>8</v>
      </c>
      <c r="I26" s="6">
        <v>0</v>
      </c>
      <c r="J26" s="6">
        <v>0</v>
      </c>
      <c r="K26" s="6">
        <v>2</v>
      </c>
      <c r="L26" s="6">
        <v>2.5</v>
      </c>
      <c r="M26" s="6">
        <v>0</v>
      </c>
      <c r="N26" s="6">
        <v>0</v>
      </c>
      <c r="O26" s="6">
        <f>SUM(E26:N26)</f>
        <v>20.5</v>
      </c>
      <c r="P26" s="7">
        <f>O26*100/106</f>
        <v>19.339622641509433</v>
      </c>
      <c r="Q26" s="8" t="s">
        <v>79</v>
      </c>
      <c r="R26" s="6"/>
    </row>
    <row r="27" spans="1:18" ht="15.75" x14ac:dyDescent="0.25">
      <c r="A27" s="6">
        <v>20</v>
      </c>
      <c r="B27" s="3" t="s">
        <v>61</v>
      </c>
      <c r="C27" s="19" t="s">
        <v>51</v>
      </c>
      <c r="D27" s="5" t="s">
        <v>72</v>
      </c>
      <c r="E27" s="6">
        <v>1</v>
      </c>
      <c r="F27" s="6">
        <v>5</v>
      </c>
      <c r="G27" s="6">
        <v>2</v>
      </c>
      <c r="H27" s="6">
        <v>6</v>
      </c>
      <c r="I27" s="6">
        <v>0</v>
      </c>
      <c r="J27" s="6">
        <v>0</v>
      </c>
      <c r="K27" s="6">
        <v>2</v>
      </c>
      <c r="L27" s="6">
        <v>4</v>
      </c>
      <c r="M27" s="6">
        <v>0</v>
      </c>
      <c r="N27" s="6">
        <v>0</v>
      </c>
      <c r="O27" s="6">
        <f>SUM(E27:N27)</f>
        <v>20</v>
      </c>
      <c r="P27" s="7">
        <f>O27*100/106</f>
        <v>18.867924528301888</v>
      </c>
      <c r="Q27" s="8" t="s">
        <v>80</v>
      </c>
      <c r="R27" s="6"/>
    </row>
    <row r="28" spans="1:18" ht="31.5" x14ac:dyDescent="0.25">
      <c r="A28" s="26">
        <v>21</v>
      </c>
      <c r="B28" s="27" t="s">
        <v>49</v>
      </c>
      <c r="C28" s="28" t="s">
        <v>48</v>
      </c>
      <c r="D28" s="25" t="s">
        <v>98</v>
      </c>
      <c r="E28" s="26">
        <v>1</v>
      </c>
      <c r="F28" s="26">
        <v>4.5</v>
      </c>
      <c r="G28" s="26">
        <v>1</v>
      </c>
      <c r="H28" s="26">
        <v>6</v>
      </c>
      <c r="I28" s="26">
        <v>0</v>
      </c>
      <c r="J28" s="26">
        <v>0</v>
      </c>
      <c r="K28" s="26">
        <v>2</v>
      </c>
      <c r="L28" s="26">
        <v>5</v>
      </c>
      <c r="M28" s="26">
        <v>0</v>
      </c>
      <c r="N28" s="26">
        <v>0</v>
      </c>
      <c r="O28" s="26">
        <f>SUM(E28:N28)</f>
        <v>19.5</v>
      </c>
      <c r="P28" s="29">
        <f>O28*100/106</f>
        <v>18.39622641509434</v>
      </c>
      <c r="Q28" s="30" t="s">
        <v>81</v>
      </c>
      <c r="R28" s="6"/>
    </row>
    <row r="29" spans="1:18" ht="15.75" x14ac:dyDescent="0.25">
      <c r="A29" s="6">
        <v>22</v>
      </c>
      <c r="B29" s="22" t="s">
        <v>67</v>
      </c>
      <c r="C29" s="20" t="s">
        <v>22</v>
      </c>
      <c r="D29" s="5" t="s">
        <v>99</v>
      </c>
      <c r="E29" s="6">
        <v>4</v>
      </c>
      <c r="F29" s="6">
        <v>6</v>
      </c>
      <c r="G29" s="6">
        <v>0</v>
      </c>
      <c r="H29" s="6">
        <v>4</v>
      </c>
      <c r="I29" s="6">
        <v>2</v>
      </c>
      <c r="J29" s="6">
        <v>0</v>
      </c>
      <c r="K29" s="6">
        <v>2</v>
      </c>
      <c r="L29" s="6">
        <v>1</v>
      </c>
      <c r="M29" s="6">
        <v>0</v>
      </c>
      <c r="N29" s="6">
        <v>0</v>
      </c>
      <c r="O29" s="6">
        <f>SUM(E29:N29)</f>
        <v>19</v>
      </c>
      <c r="P29" s="7">
        <f>O29*100/106</f>
        <v>17.924528301886792</v>
      </c>
      <c r="Q29" s="8" t="s">
        <v>82</v>
      </c>
      <c r="R29" s="6"/>
    </row>
    <row r="30" spans="1:18" ht="15.75" x14ac:dyDescent="0.25">
      <c r="A30" s="6">
        <v>23</v>
      </c>
      <c r="B30" s="3" t="s">
        <v>59</v>
      </c>
      <c r="C30" s="19" t="s">
        <v>51</v>
      </c>
      <c r="D30" s="5" t="s">
        <v>72</v>
      </c>
      <c r="E30" s="6">
        <v>2</v>
      </c>
      <c r="F30" s="6">
        <v>5</v>
      </c>
      <c r="G30" s="6">
        <v>2</v>
      </c>
      <c r="H30" s="6">
        <v>8</v>
      </c>
      <c r="I30" s="6">
        <v>0</v>
      </c>
      <c r="J30" s="6">
        <v>0</v>
      </c>
      <c r="K30" s="6">
        <v>1</v>
      </c>
      <c r="L30" s="6">
        <v>0.5</v>
      </c>
      <c r="M30" s="6">
        <v>0</v>
      </c>
      <c r="N30" s="6">
        <v>0</v>
      </c>
      <c r="O30" s="6">
        <f>SUM(E30:N30)</f>
        <v>18.5</v>
      </c>
      <c r="P30" s="7">
        <f>O30*100/106</f>
        <v>17.452830188679247</v>
      </c>
      <c r="Q30" s="8" t="s">
        <v>83</v>
      </c>
      <c r="R30" s="6"/>
    </row>
    <row r="31" spans="1:18" ht="15.75" x14ac:dyDescent="0.25">
      <c r="A31" s="6">
        <v>24</v>
      </c>
      <c r="B31" s="3" t="s">
        <v>62</v>
      </c>
      <c r="C31" s="19" t="s">
        <v>24</v>
      </c>
      <c r="D31" s="5" t="s">
        <v>28</v>
      </c>
      <c r="E31" s="6">
        <v>2</v>
      </c>
      <c r="F31" s="6">
        <v>3.5</v>
      </c>
      <c r="G31" s="6">
        <v>0.5</v>
      </c>
      <c r="H31" s="6">
        <v>8</v>
      </c>
      <c r="I31" s="6">
        <v>2</v>
      </c>
      <c r="J31" s="6">
        <v>0</v>
      </c>
      <c r="K31" s="6">
        <v>1</v>
      </c>
      <c r="L31" s="6">
        <v>1</v>
      </c>
      <c r="M31" s="6">
        <v>0</v>
      </c>
      <c r="N31" s="6">
        <v>0</v>
      </c>
      <c r="O31" s="6">
        <f>SUM(E31:N31)</f>
        <v>18</v>
      </c>
      <c r="P31" s="7">
        <f>O31*100/106</f>
        <v>16.981132075471699</v>
      </c>
      <c r="Q31" s="8" t="s">
        <v>84</v>
      </c>
      <c r="R31" s="6"/>
    </row>
    <row r="32" spans="1:18" ht="15.75" x14ac:dyDescent="0.25">
      <c r="A32" s="6">
        <v>25</v>
      </c>
      <c r="B32" s="3" t="s">
        <v>45</v>
      </c>
      <c r="C32" s="19" t="s">
        <v>20</v>
      </c>
      <c r="D32" s="5" t="s">
        <v>100</v>
      </c>
      <c r="E32" s="6">
        <v>0</v>
      </c>
      <c r="F32" s="6">
        <v>4</v>
      </c>
      <c r="G32" s="6">
        <v>0</v>
      </c>
      <c r="H32" s="6">
        <v>5</v>
      </c>
      <c r="I32" s="6">
        <v>0</v>
      </c>
      <c r="J32" s="6">
        <v>8</v>
      </c>
      <c r="K32" s="6">
        <v>1</v>
      </c>
      <c r="L32" s="6">
        <v>0</v>
      </c>
      <c r="M32" s="6">
        <v>0</v>
      </c>
      <c r="N32" s="6">
        <v>0</v>
      </c>
      <c r="O32" s="6">
        <f>SUM(E32:N32)</f>
        <v>18</v>
      </c>
      <c r="P32" s="7">
        <f>O32*100/106</f>
        <v>16.981132075471699</v>
      </c>
      <c r="Q32" s="8" t="s">
        <v>84</v>
      </c>
      <c r="R32" s="6"/>
    </row>
    <row r="33" spans="1:18" ht="15.75" x14ac:dyDescent="0.25">
      <c r="A33" s="6">
        <v>26</v>
      </c>
      <c r="B33" s="3" t="s">
        <v>41</v>
      </c>
      <c r="C33" s="19" t="s">
        <v>20</v>
      </c>
      <c r="D33" s="5" t="s">
        <v>100</v>
      </c>
      <c r="E33" s="6">
        <v>2</v>
      </c>
      <c r="F33" s="6">
        <v>3</v>
      </c>
      <c r="G33" s="6">
        <v>1</v>
      </c>
      <c r="H33" s="6">
        <v>7</v>
      </c>
      <c r="I33" s="6">
        <v>0</v>
      </c>
      <c r="J33" s="6">
        <v>0</v>
      </c>
      <c r="K33" s="6">
        <v>1</v>
      </c>
      <c r="L33" s="6">
        <v>1.5</v>
      </c>
      <c r="M33" s="6">
        <v>0</v>
      </c>
      <c r="N33" s="6">
        <v>0</v>
      </c>
      <c r="O33" s="6">
        <f>SUM(E33:N33)</f>
        <v>15.5</v>
      </c>
      <c r="P33" s="7">
        <f>O33*100/106</f>
        <v>14.622641509433961</v>
      </c>
      <c r="Q33" s="8" t="s">
        <v>85</v>
      </c>
      <c r="R33" s="6"/>
    </row>
    <row r="34" spans="1:18" ht="31.5" x14ac:dyDescent="0.25">
      <c r="A34" s="26">
        <v>27</v>
      </c>
      <c r="B34" s="27" t="s">
        <v>47</v>
      </c>
      <c r="C34" s="28" t="s">
        <v>48</v>
      </c>
      <c r="D34" s="31" t="s">
        <v>98</v>
      </c>
      <c r="E34" s="26">
        <v>1</v>
      </c>
      <c r="F34" s="26">
        <v>2</v>
      </c>
      <c r="G34" s="26">
        <v>2</v>
      </c>
      <c r="H34" s="26">
        <v>10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f>SUM(E34:N34)</f>
        <v>15</v>
      </c>
      <c r="P34" s="29">
        <f>O34*100/106</f>
        <v>14.150943396226415</v>
      </c>
      <c r="Q34" s="30" t="s">
        <v>86</v>
      </c>
      <c r="R34" s="6"/>
    </row>
    <row r="35" spans="1:18" ht="15.75" x14ac:dyDescent="0.25">
      <c r="A35" s="6">
        <v>28</v>
      </c>
      <c r="B35" s="3" t="s">
        <v>57</v>
      </c>
      <c r="C35" s="19" t="s">
        <v>43</v>
      </c>
      <c r="D35" s="5" t="s">
        <v>29</v>
      </c>
      <c r="E35" s="6">
        <v>3</v>
      </c>
      <c r="F35" s="6">
        <v>3.5</v>
      </c>
      <c r="G35" s="6">
        <v>1</v>
      </c>
      <c r="H35" s="6">
        <v>7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f>SUM(E35:N35)</f>
        <v>14.5</v>
      </c>
      <c r="P35" s="7">
        <f>O35*100/106</f>
        <v>13.679245283018869</v>
      </c>
      <c r="Q35" s="8" t="s">
        <v>87</v>
      </c>
      <c r="R35" s="6"/>
    </row>
    <row r="36" spans="1:18" ht="15.75" x14ac:dyDescent="0.25">
      <c r="A36" s="6">
        <v>29</v>
      </c>
      <c r="B36" s="3" t="s">
        <v>70</v>
      </c>
      <c r="C36" s="19" t="s">
        <v>71</v>
      </c>
      <c r="D36" s="5" t="s">
        <v>95</v>
      </c>
      <c r="E36" s="6">
        <v>1</v>
      </c>
      <c r="F36" s="6">
        <v>4</v>
      </c>
      <c r="G36" s="6">
        <v>1</v>
      </c>
      <c r="H36" s="6">
        <v>6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f>SUM(E36:N36)</f>
        <v>12</v>
      </c>
      <c r="P36" s="7">
        <f>O36*100/106</f>
        <v>11.320754716981131</v>
      </c>
      <c r="Q36" s="8" t="s">
        <v>88</v>
      </c>
      <c r="R36" s="6"/>
    </row>
    <row r="38" spans="1:18" ht="15.75" x14ac:dyDescent="0.25">
      <c r="B38" s="24" t="s">
        <v>26</v>
      </c>
      <c r="C38" s="23" t="s">
        <v>72</v>
      </c>
    </row>
    <row r="39" spans="1:18" ht="15.75" x14ac:dyDescent="0.25">
      <c r="C39" s="23" t="s">
        <v>73</v>
      </c>
    </row>
  </sheetData>
  <sortState ref="A8:R36">
    <sortCondition descending="1" ref="O8:O36"/>
    <sortCondition ref="B8:B36"/>
  </sortState>
  <mergeCells count="5">
    <mergeCell ref="A2:XFD2"/>
    <mergeCell ref="A3:X3"/>
    <mergeCell ref="A4:X4"/>
    <mergeCell ref="A5:X5"/>
    <mergeCell ref="A6:X6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2020-11-27T17:49:43Z</dcterms:modified>
</cp:coreProperties>
</file>