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1 класс" sheetId="1" r:id="rId1"/>
  </sheets>
  <calcPr calcId="145621"/>
</workbook>
</file>

<file path=xl/calcChain.xml><?xml version="1.0" encoding="utf-8"?>
<calcChain xmlns="http://schemas.openxmlformats.org/spreadsheetml/2006/main">
  <c r="T8" i="1" l="1"/>
  <c r="U8" i="1" s="1"/>
  <c r="T9" i="1" l="1"/>
  <c r="U9" i="1" s="1"/>
  <c r="T14" i="1"/>
  <c r="U14" i="1" s="1"/>
  <c r="T15" i="1"/>
  <c r="U15" i="1" s="1"/>
  <c r="T22" i="1"/>
  <c r="U22" i="1" s="1"/>
  <c r="T12" i="1"/>
  <c r="U12" i="1" s="1"/>
  <c r="T18" i="1"/>
  <c r="U18" i="1" s="1"/>
  <c r="T21" i="1"/>
  <c r="U21" i="1" s="1"/>
  <c r="T19" i="1"/>
  <c r="U19" i="1" s="1"/>
  <c r="T11" i="1"/>
  <c r="U11" i="1" s="1"/>
  <c r="T23" i="1"/>
  <c r="U23" i="1" s="1"/>
  <c r="T20" i="1"/>
  <c r="U20" i="1" s="1"/>
  <c r="T13" i="1"/>
  <c r="U13" i="1" s="1"/>
  <c r="T17" i="1"/>
  <c r="U17" i="1" s="1"/>
  <c r="T16" i="1"/>
  <c r="U16" i="1" s="1"/>
  <c r="T10" i="1"/>
  <c r="U10" i="1" s="1"/>
</calcChain>
</file>

<file path=xl/sharedStrings.xml><?xml version="1.0" encoding="utf-8"?>
<sst xmlns="http://schemas.openxmlformats.org/spreadsheetml/2006/main" count="85" uniqueCount="69">
  <si>
    <t xml:space="preserve">           результатов муниципального этапа Всероссийской  олимпиады школьников Ярославского муниципального района</t>
  </si>
  <si>
    <t>№</t>
  </si>
  <si>
    <t>Ф.И.О. учащегося</t>
  </si>
  <si>
    <t>ОУ</t>
  </si>
  <si>
    <t>Ф.И.О. учителя</t>
  </si>
  <si>
    <t>Сумма баллов</t>
  </si>
  <si>
    <t>%</t>
  </si>
  <si>
    <t>Диплом</t>
  </si>
  <si>
    <t>МОУ Красноткацкая СШ ЯМР</t>
  </si>
  <si>
    <t>МОУ Михайловская СШ ЯМР</t>
  </si>
  <si>
    <t>МОУ Сарафоновская СШ ЯМР</t>
  </si>
  <si>
    <t>МОУ Иванищевская СШ ЯМР</t>
  </si>
  <si>
    <t>2</t>
  </si>
  <si>
    <t>3</t>
  </si>
  <si>
    <t>4</t>
  </si>
  <si>
    <t>5</t>
  </si>
  <si>
    <t>6</t>
  </si>
  <si>
    <t>МОУ Мокеевская СШ ЯМР</t>
  </si>
  <si>
    <t xml:space="preserve">  Рейтинг</t>
  </si>
  <si>
    <t>11</t>
  </si>
  <si>
    <t>12</t>
  </si>
  <si>
    <t>16</t>
  </si>
  <si>
    <t>победитель</t>
  </si>
  <si>
    <t>призер</t>
  </si>
  <si>
    <t>Члены жюри:</t>
  </si>
  <si>
    <r>
      <t xml:space="preserve">                                                                                                 </t>
    </r>
    <r>
      <rPr>
        <sz val="12"/>
        <rFont val="Times New Roman"/>
        <family val="1"/>
        <charset val="204"/>
      </rPr>
      <t>ПРОТОКОЛ от 02.12.2020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№ 5</t>
    </r>
  </si>
  <si>
    <r>
      <rPr>
        <sz val="12"/>
        <rFont val="Times New Roman"/>
        <family val="1"/>
        <charset val="204"/>
      </rPr>
      <t xml:space="preserve">                                          </t>
    </r>
    <r>
      <rPr>
        <u/>
        <sz val="12"/>
        <rFont val="Times New Roman"/>
        <family val="1"/>
        <charset val="204"/>
      </rPr>
      <t>по истории</t>
    </r>
    <r>
      <rPr>
        <sz val="12"/>
        <rFont val="Times New Roman"/>
        <family val="1"/>
        <charset val="204"/>
      </rPr>
      <t xml:space="preserve">                                                                                     11 </t>
    </r>
    <r>
      <rPr>
        <u/>
        <sz val="12"/>
        <rFont val="Times New Roman"/>
        <family val="1"/>
        <charset val="204"/>
      </rPr>
      <t xml:space="preserve"> класс</t>
    </r>
  </si>
  <si>
    <r>
      <t xml:space="preserve">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Максимальное количество баллов:   80</t>
    </r>
  </si>
  <si>
    <t>ЭССЕ</t>
  </si>
  <si>
    <t>Миткевич С.Ю.</t>
  </si>
  <si>
    <t>Гомырин Д.Д.</t>
  </si>
  <si>
    <t>МОУ Кузнечихинская СШ ЯМР</t>
  </si>
  <si>
    <t>Кузнецов В.А.</t>
  </si>
  <si>
    <t>МОУ Григорьевская СШ ЯМР</t>
  </si>
  <si>
    <t>Липатенкова В.В.</t>
  </si>
  <si>
    <t>Скопинцева А.А.</t>
  </si>
  <si>
    <t>Минаев М.С.</t>
  </si>
  <si>
    <t>Любарец В.В.</t>
  </si>
  <si>
    <t>Кулакова К.А.</t>
  </si>
  <si>
    <t>МОУ Туношенская СШ ЯМР</t>
  </si>
  <si>
    <t>Степаненко М.А.</t>
  </si>
  <si>
    <t>МОУ Курбская СШ ЯМР</t>
  </si>
  <si>
    <t>Попова Е. А.</t>
  </si>
  <si>
    <t>Жабронов С.А.</t>
  </si>
  <si>
    <t>Чикалёв И.М.</t>
  </si>
  <si>
    <t>Романова В. А.</t>
  </si>
  <si>
    <t>Малкова Е.П.</t>
  </si>
  <si>
    <t>Ашастина В.И.</t>
  </si>
  <si>
    <t>МОУ Спасская СШ ЯМР</t>
  </si>
  <si>
    <t>Бойцова Е.А.</t>
  </si>
  <si>
    <t>Гильфанова Ю.Р.</t>
  </si>
  <si>
    <t>Кулькова Н.В.</t>
  </si>
  <si>
    <r>
      <t xml:space="preserve">       Дата проведения олимпиады:   </t>
    </r>
    <r>
      <rPr>
        <b/>
        <sz val="12"/>
        <rFont val="Times New Roman"/>
        <family val="1"/>
        <charset val="204"/>
      </rPr>
      <t xml:space="preserve">  23.11.2020  </t>
    </r>
    <r>
      <rPr>
        <sz val="12"/>
        <rFont val="Times New Roman"/>
        <family val="1"/>
        <charset val="204"/>
      </rPr>
      <t xml:space="preserve">                                                                    Количество участников: 16</t>
    </r>
  </si>
  <si>
    <t>1</t>
  </si>
  <si>
    <t>7</t>
  </si>
  <si>
    <t>8</t>
  </si>
  <si>
    <t>9</t>
  </si>
  <si>
    <t>10</t>
  </si>
  <si>
    <t>13</t>
  </si>
  <si>
    <t>14</t>
  </si>
  <si>
    <t>15</t>
  </si>
  <si>
    <t>Кахраманов Р.А.</t>
  </si>
  <si>
    <t>Кирилюс Е.В.</t>
  </si>
  <si>
    <t>Вевель А.В.</t>
  </si>
  <si>
    <t>Чекан А.В.</t>
  </si>
  <si>
    <t>Дубичев О.В.</t>
  </si>
  <si>
    <t>Езелева Т.В.</t>
  </si>
  <si>
    <t>Морозова Н.А.</t>
  </si>
  <si>
    <t>Чекменев К.А.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</si>
</sst>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7" fillId="0" borderId="0" xfId="0" applyFont="1"/>
    <xf numFmtId="0" fontId="1" fillId="0" borderId="0" xfId="0" applyFont="1" applyFill="1" applyBorder="1"/>
    <xf numFmtId="0" fontId="7" fillId="0" borderId="0" xfId="0" applyFont="1" applyFill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/>
    <xf numFmtId="0" fontId="5" fillId="0" borderId="0" xfId="0" applyFont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0" borderId="1" xfId="0" applyFont="1" applyBorder="1"/>
    <xf numFmtId="0" fontId="3" fillId="3" borderId="1" xfId="0" applyFont="1" applyFill="1" applyBorder="1" applyAlignment="1">
      <alignment wrapText="1"/>
    </xf>
    <xf numFmtId="0" fontId="3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workbookViewId="0">
      <selection activeCell="D13" sqref="D13"/>
    </sheetView>
  </sheetViews>
  <sheetFormatPr defaultRowHeight="15" x14ac:dyDescent="0.25"/>
  <cols>
    <col min="1" max="1" width="3.42578125" customWidth="1"/>
    <col min="2" max="2" width="19" customWidth="1"/>
    <col min="3" max="3" width="34.140625" customWidth="1"/>
    <col min="4" max="4" width="17.42578125" customWidth="1"/>
    <col min="5" max="5" width="3.7109375" customWidth="1"/>
    <col min="6" max="6" width="3.5703125" customWidth="1"/>
    <col min="7" max="8" width="3.42578125" customWidth="1"/>
    <col min="9" max="11" width="3.7109375" customWidth="1"/>
    <col min="12" max="12" width="4.140625" customWidth="1"/>
    <col min="13" max="14" width="4" customWidth="1"/>
    <col min="15" max="15" width="4.42578125" customWidth="1"/>
    <col min="16" max="16" width="3.85546875" customWidth="1"/>
    <col min="17" max="17" width="5.42578125" customWidth="1"/>
    <col min="18" max="18" width="5" customWidth="1"/>
    <col min="19" max="19" width="8.85546875" customWidth="1"/>
    <col min="23" max="23" width="14.140625" customWidth="1"/>
  </cols>
  <sheetData>
    <row r="1" spans="1:23" ht="15.75" x14ac:dyDescent="0.25">
      <c r="A1" s="16"/>
      <c r="B1" s="17"/>
      <c r="C1" s="17"/>
      <c r="D1" s="17"/>
      <c r="E1" s="17"/>
      <c r="F1" s="17"/>
      <c r="G1" s="17"/>
      <c r="H1" s="17"/>
      <c r="I1" s="17"/>
      <c r="J1" s="17"/>
    </row>
    <row r="2" spans="1:23" s="19" customFormat="1" ht="15.75" x14ac:dyDescent="0.25">
      <c r="A2" s="18" t="s">
        <v>25</v>
      </c>
    </row>
    <row r="3" spans="1:23" s="1" customFormat="1" ht="15.75" x14ac:dyDescent="0.25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s="1" customFormat="1" ht="15.75" x14ac:dyDescent="0.25">
      <c r="A4" s="22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1" customFormat="1" ht="15.75" x14ac:dyDescent="0.25">
      <c r="A5" s="20" t="s">
        <v>52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2" customFormat="1" ht="15.75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47.25" x14ac:dyDescent="0.25">
      <c r="A7" s="10" t="s">
        <v>1</v>
      </c>
      <c r="B7" s="11" t="s">
        <v>2</v>
      </c>
      <c r="C7" s="11" t="s">
        <v>3</v>
      </c>
      <c r="D7" s="11" t="s">
        <v>4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 t="s">
        <v>28</v>
      </c>
      <c r="T7" s="11" t="s">
        <v>5</v>
      </c>
      <c r="U7" s="10" t="s">
        <v>6</v>
      </c>
      <c r="V7" s="11" t="s">
        <v>18</v>
      </c>
      <c r="W7" s="11" t="s">
        <v>7</v>
      </c>
    </row>
    <row r="8" spans="1:23" ht="31.5" x14ac:dyDescent="0.25">
      <c r="A8" s="6">
        <v>1</v>
      </c>
      <c r="B8" s="23" t="s">
        <v>29</v>
      </c>
      <c r="C8" s="24" t="s">
        <v>17</v>
      </c>
      <c r="D8" s="12" t="s">
        <v>61</v>
      </c>
      <c r="E8" s="9">
        <v>5</v>
      </c>
      <c r="F8" s="9">
        <v>2</v>
      </c>
      <c r="G8" s="9">
        <v>2</v>
      </c>
      <c r="H8" s="9">
        <v>4</v>
      </c>
      <c r="I8" s="9">
        <v>10</v>
      </c>
      <c r="J8" s="9">
        <v>1</v>
      </c>
      <c r="K8" s="9">
        <v>3</v>
      </c>
      <c r="L8" s="9">
        <v>4</v>
      </c>
      <c r="M8" s="9">
        <v>4</v>
      </c>
      <c r="N8" s="9">
        <v>6</v>
      </c>
      <c r="O8" s="9">
        <v>4</v>
      </c>
      <c r="P8" s="7">
        <v>2.5</v>
      </c>
      <c r="Q8" s="9">
        <v>2</v>
      </c>
      <c r="R8" s="9">
        <v>5</v>
      </c>
      <c r="S8" s="9">
        <v>0</v>
      </c>
      <c r="T8" s="7">
        <f>SUM(E8:S8)</f>
        <v>54.5</v>
      </c>
      <c r="U8" s="7">
        <f>T8*100/80</f>
        <v>68.125</v>
      </c>
      <c r="V8" s="8" t="s">
        <v>53</v>
      </c>
      <c r="W8" s="8" t="s">
        <v>22</v>
      </c>
    </row>
    <row r="9" spans="1:23" ht="30.75" customHeight="1" x14ac:dyDescent="0.25">
      <c r="A9" s="6">
        <v>2</v>
      </c>
      <c r="B9" s="23" t="s">
        <v>34</v>
      </c>
      <c r="C9" s="24" t="s">
        <v>17</v>
      </c>
      <c r="D9" s="12" t="s">
        <v>61</v>
      </c>
      <c r="E9" s="9">
        <v>0</v>
      </c>
      <c r="F9" s="9">
        <v>2</v>
      </c>
      <c r="G9" s="9">
        <v>2</v>
      </c>
      <c r="H9" s="9">
        <v>4</v>
      </c>
      <c r="I9" s="9">
        <v>6</v>
      </c>
      <c r="J9" s="9">
        <v>1</v>
      </c>
      <c r="K9" s="9">
        <v>3</v>
      </c>
      <c r="L9" s="9">
        <v>4</v>
      </c>
      <c r="M9" s="9">
        <v>2</v>
      </c>
      <c r="N9" s="9">
        <v>5</v>
      </c>
      <c r="O9" s="9">
        <v>3</v>
      </c>
      <c r="P9" s="9">
        <v>2</v>
      </c>
      <c r="Q9" s="9">
        <v>0</v>
      </c>
      <c r="R9" s="9">
        <v>5</v>
      </c>
      <c r="S9" s="9">
        <v>4</v>
      </c>
      <c r="T9" s="9">
        <f>SUM(E9:S9)</f>
        <v>43</v>
      </c>
      <c r="U9" s="7">
        <f>T9*100/80</f>
        <v>53.75</v>
      </c>
      <c r="V9" s="8" t="s">
        <v>12</v>
      </c>
      <c r="W9" s="8" t="s">
        <v>23</v>
      </c>
    </row>
    <row r="10" spans="1:23" ht="15.75" x14ac:dyDescent="0.25">
      <c r="A10" s="6">
        <v>3</v>
      </c>
      <c r="B10" s="23" t="s">
        <v>32</v>
      </c>
      <c r="C10" s="26" t="s">
        <v>33</v>
      </c>
      <c r="D10" s="12" t="s">
        <v>66</v>
      </c>
      <c r="E10" s="9">
        <v>7</v>
      </c>
      <c r="F10" s="9">
        <v>2</v>
      </c>
      <c r="G10" s="9">
        <v>1</v>
      </c>
      <c r="H10" s="9">
        <v>0</v>
      </c>
      <c r="I10" s="9">
        <v>7</v>
      </c>
      <c r="J10" s="9">
        <v>1</v>
      </c>
      <c r="K10" s="9">
        <v>1</v>
      </c>
      <c r="L10" s="9">
        <v>0</v>
      </c>
      <c r="M10" s="9">
        <v>5</v>
      </c>
      <c r="N10" s="9">
        <v>5</v>
      </c>
      <c r="O10" s="9">
        <v>3</v>
      </c>
      <c r="P10" s="7">
        <v>0.5</v>
      </c>
      <c r="Q10" s="9">
        <v>3</v>
      </c>
      <c r="R10" s="9">
        <v>0</v>
      </c>
      <c r="S10" s="9">
        <v>6</v>
      </c>
      <c r="T10" s="9">
        <f>SUM(E10:S10)</f>
        <v>41.5</v>
      </c>
      <c r="U10" s="7">
        <f>T10*100/80</f>
        <v>51.875</v>
      </c>
      <c r="V10" s="8" t="s">
        <v>13</v>
      </c>
      <c r="W10" s="8" t="s">
        <v>23</v>
      </c>
    </row>
    <row r="11" spans="1:23" ht="31.5" customHeight="1" x14ac:dyDescent="0.25">
      <c r="A11" s="6">
        <v>4</v>
      </c>
      <c r="B11" s="23" t="s">
        <v>35</v>
      </c>
      <c r="C11" s="24" t="s">
        <v>17</v>
      </c>
      <c r="D11" s="12" t="s">
        <v>61</v>
      </c>
      <c r="E11" s="9">
        <v>0</v>
      </c>
      <c r="F11" s="9">
        <v>2</v>
      </c>
      <c r="G11" s="9">
        <v>2</v>
      </c>
      <c r="H11" s="9">
        <v>4</v>
      </c>
      <c r="I11" s="9">
        <v>8</v>
      </c>
      <c r="J11" s="9">
        <v>1</v>
      </c>
      <c r="K11" s="9">
        <v>3</v>
      </c>
      <c r="L11" s="9">
        <v>4</v>
      </c>
      <c r="M11" s="9">
        <v>3</v>
      </c>
      <c r="N11" s="9">
        <v>6</v>
      </c>
      <c r="O11" s="9">
        <v>3</v>
      </c>
      <c r="P11" s="9">
        <v>1</v>
      </c>
      <c r="Q11" s="9">
        <v>0</v>
      </c>
      <c r="R11" s="9">
        <v>4</v>
      </c>
      <c r="S11" s="9">
        <v>0</v>
      </c>
      <c r="T11" s="9">
        <f>SUM(E11:S11)</f>
        <v>41</v>
      </c>
      <c r="U11" s="7">
        <f>T11*100/80</f>
        <v>51.25</v>
      </c>
      <c r="V11" s="8" t="s">
        <v>14</v>
      </c>
      <c r="W11" s="8" t="s">
        <v>23</v>
      </c>
    </row>
    <row r="12" spans="1:23" ht="30" customHeight="1" x14ac:dyDescent="0.25">
      <c r="A12" s="6">
        <v>5</v>
      </c>
      <c r="B12" s="23" t="s">
        <v>40</v>
      </c>
      <c r="C12" s="24" t="s">
        <v>41</v>
      </c>
      <c r="D12" s="12" t="s">
        <v>64</v>
      </c>
      <c r="E12" s="9">
        <v>4</v>
      </c>
      <c r="F12" s="9">
        <v>0</v>
      </c>
      <c r="G12" s="9">
        <v>0</v>
      </c>
      <c r="H12" s="9">
        <v>0</v>
      </c>
      <c r="I12" s="9">
        <v>5</v>
      </c>
      <c r="J12" s="9">
        <v>1</v>
      </c>
      <c r="K12" s="9">
        <v>3</v>
      </c>
      <c r="L12" s="7">
        <v>1.5</v>
      </c>
      <c r="M12" s="9">
        <v>2</v>
      </c>
      <c r="N12" s="9">
        <v>5</v>
      </c>
      <c r="O12" s="9">
        <v>3</v>
      </c>
      <c r="P12" s="7">
        <v>2.5</v>
      </c>
      <c r="Q12" s="9">
        <v>0</v>
      </c>
      <c r="R12" s="9">
        <v>5</v>
      </c>
      <c r="S12" s="9">
        <v>0</v>
      </c>
      <c r="T12" s="9">
        <f>SUM(E12:S12)</f>
        <v>32</v>
      </c>
      <c r="U12" s="7">
        <f>T12*100/80</f>
        <v>40</v>
      </c>
      <c r="V12" s="8" t="s">
        <v>15</v>
      </c>
      <c r="W12" s="8"/>
    </row>
    <row r="13" spans="1:23" ht="36" customHeight="1" x14ac:dyDescent="0.25">
      <c r="A13" s="6">
        <v>6</v>
      </c>
      <c r="B13" s="23" t="s">
        <v>36</v>
      </c>
      <c r="C13" s="24" t="s">
        <v>9</v>
      </c>
      <c r="D13" s="12" t="s">
        <v>68</v>
      </c>
      <c r="E13" s="9">
        <v>5</v>
      </c>
      <c r="F13" s="9">
        <v>2</v>
      </c>
      <c r="G13" s="9">
        <v>0</v>
      </c>
      <c r="H13" s="9">
        <v>0</v>
      </c>
      <c r="I13" s="9">
        <v>0</v>
      </c>
      <c r="J13" s="9">
        <v>1</v>
      </c>
      <c r="K13" s="9">
        <v>1</v>
      </c>
      <c r="L13" s="9">
        <v>3</v>
      </c>
      <c r="M13" s="9">
        <v>4</v>
      </c>
      <c r="N13" s="9">
        <v>5</v>
      </c>
      <c r="O13" s="9">
        <v>0</v>
      </c>
      <c r="P13" s="9">
        <v>0</v>
      </c>
      <c r="Q13" s="9">
        <v>0</v>
      </c>
      <c r="R13" s="9">
        <v>1</v>
      </c>
      <c r="S13" s="9">
        <v>0</v>
      </c>
      <c r="T13" s="9">
        <f>SUM(E13:S13)</f>
        <v>22</v>
      </c>
      <c r="U13" s="7">
        <f>T13*100/80</f>
        <v>27.5</v>
      </c>
      <c r="V13" s="8" t="s">
        <v>16</v>
      </c>
      <c r="W13" s="8"/>
    </row>
    <row r="14" spans="1:23" ht="30" customHeight="1" x14ac:dyDescent="0.25">
      <c r="A14" s="6">
        <v>7</v>
      </c>
      <c r="B14" s="23" t="s">
        <v>45</v>
      </c>
      <c r="C14" s="24" t="s">
        <v>8</v>
      </c>
      <c r="D14" s="12" t="s">
        <v>63</v>
      </c>
      <c r="E14" s="9">
        <v>0</v>
      </c>
      <c r="F14" s="9">
        <v>1</v>
      </c>
      <c r="G14" s="9">
        <v>1</v>
      </c>
      <c r="H14" s="9">
        <v>0</v>
      </c>
      <c r="I14" s="9">
        <v>0</v>
      </c>
      <c r="J14" s="9">
        <v>1</v>
      </c>
      <c r="K14" s="9">
        <v>1</v>
      </c>
      <c r="L14" s="7">
        <v>0.5</v>
      </c>
      <c r="M14" s="9">
        <v>1</v>
      </c>
      <c r="N14" s="9">
        <v>3</v>
      </c>
      <c r="O14" s="9">
        <v>0</v>
      </c>
      <c r="P14" s="9">
        <v>0</v>
      </c>
      <c r="Q14" s="9">
        <v>0</v>
      </c>
      <c r="R14" s="9">
        <v>1</v>
      </c>
      <c r="S14" s="9">
        <v>11</v>
      </c>
      <c r="T14" s="9">
        <f>SUM(E14:S14)</f>
        <v>20.5</v>
      </c>
      <c r="U14" s="7">
        <f>T14*100/80</f>
        <v>25.625</v>
      </c>
      <c r="V14" s="8" t="s">
        <v>54</v>
      </c>
      <c r="W14" s="8"/>
    </row>
    <row r="15" spans="1:23" ht="31.5" customHeight="1" x14ac:dyDescent="0.25">
      <c r="A15" s="6">
        <v>8</v>
      </c>
      <c r="B15" s="23" t="s">
        <v>49</v>
      </c>
      <c r="C15" s="24" t="s">
        <v>48</v>
      </c>
      <c r="D15" s="12" t="s">
        <v>67</v>
      </c>
      <c r="E15" s="9">
        <v>0</v>
      </c>
      <c r="F15" s="9">
        <v>0</v>
      </c>
      <c r="G15" s="9">
        <v>2</v>
      </c>
      <c r="H15" s="9">
        <v>0</v>
      </c>
      <c r="I15" s="9">
        <v>4</v>
      </c>
      <c r="J15" s="9">
        <v>0</v>
      </c>
      <c r="K15" s="9">
        <v>1</v>
      </c>
      <c r="L15" s="9">
        <v>0</v>
      </c>
      <c r="M15" s="9">
        <v>2</v>
      </c>
      <c r="N15" s="9">
        <v>5</v>
      </c>
      <c r="O15" s="9">
        <v>2</v>
      </c>
      <c r="P15" s="9">
        <v>0</v>
      </c>
      <c r="Q15" s="9">
        <v>0</v>
      </c>
      <c r="R15" s="9">
        <v>1</v>
      </c>
      <c r="S15" s="9">
        <v>3</v>
      </c>
      <c r="T15" s="9">
        <f>SUM(E15:S15)</f>
        <v>20</v>
      </c>
      <c r="U15" s="7">
        <f>T15*100/80</f>
        <v>25</v>
      </c>
      <c r="V15" s="8" t="s">
        <v>55</v>
      </c>
      <c r="W15" s="8"/>
    </row>
    <row r="16" spans="1:23" ht="31.5" customHeight="1" x14ac:dyDescent="0.25">
      <c r="A16" s="6">
        <v>9</v>
      </c>
      <c r="B16" s="23" t="s">
        <v>46</v>
      </c>
      <c r="C16" s="24" t="s">
        <v>11</v>
      </c>
      <c r="D16" s="12" t="s">
        <v>65</v>
      </c>
      <c r="E16" s="9">
        <v>7</v>
      </c>
      <c r="F16" s="9">
        <v>1</v>
      </c>
      <c r="G16" s="9">
        <v>1</v>
      </c>
      <c r="H16" s="9">
        <v>2</v>
      </c>
      <c r="I16" s="9">
        <v>3</v>
      </c>
      <c r="J16" s="9">
        <v>0</v>
      </c>
      <c r="K16" s="9">
        <v>1</v>
      </c>
      <c r="L16" s="9">
        <v>0</v>
      </c>
      <c r="M16" s="9">
        <v>3</v>
      </c>
      <c r="N16" s="9">
        <v>0</v>
      </c>
      <c r="O16" s="9">
        <v>0</v>
      </c>
      <c r="P16" s="9">
        <v>0</v>
      </c>
      <c r="Q16" s="9">
        <v>0</v>
      </c>
      <c r="R16" s="9">
        <v>1</v>
      </c>
      <c r="S16" s="9">
        <v>0</v>
      </c>
      <c r="T16" s="9">
        <f>SUM(E16:S16)</f>
        <v>19</v>
      </c>
      <c r="U16" s="7">
        <f>T16*100/80</f>
        <v>23.75</v>
      </c>
      <c r="V16" s="8" t="s">
        <v>56</v>
      </c>
      <c r="W16" s="8"/>
    </row>
    <row r="17" spans="1:23" ht="30.75" customHeight="1" x14ac:dyDescent="0.25">
      <c r="A17" s="6">
        <v>10</v>
      </c>
      <c r="B17" s="25" t="s">
        <v>43</v>
      </c>
      <c r="C17" s="24" t="s">
        <v>39</v>
      </c>
      <c r="D17" s="12" t="s">
        <v>50</v>
      </c>
      <c r="E17" s="9">
        <v>1</v>
      </c>
      <c r="F17" s="9">
        <v>1</v>
      </c>
      <c r="G17" s="9">
        <v>0</v>
      </c>
      <c r="H17" s="9">
        <v>2</v>
      </c>
      <c r="I17" s="9">
        <v>1</v>
      </c>
      <c r="J17" s="9">
        <v>1</v>
      </c>
      <c r="K17" s="9">
        <v>1</v>
      </c>
      <c r="L17" s="7">
        <v>0.5</v>
      </c>
      <c r="M17" s="9">
        <v>2</v>
      </c>
      <c r="N17" s="9">
        <v>2</v>
      </c>
      <c r="O17" s="9">
        <v>2</v>
      </c>
      <c r="P17" s="9">
        <v>0</v>
      </c>
      <c r="Q17" s="9">
        <v>0</v>
      </c>
      <c r="R17" s="9">
        <v>0</v>
      </c>
      <c r="S17" s="9">
        <v>5</v>
      </c>
      <c r="T17" s="7">
        <f>SUM(E17:S17)</f>
        <v>18.5</v>
      </c>
      <c r="U17" s="7">
        <f>T17*100/80</f>
        <v>23.125</v>
      </c>
      <c r="V17" s="8" t="s">
        <v>57</v>
      </c>
      <c r="W17" s="8"/>
    </row>
    <row r="18" spans="1:23" ht="33.75" customHeight="1" x14ac:dyDescent="0.25">
      <c r="A18" s="6">
        <v>11</v>
      </c>
      <c r="B18" s="25" t="s">
        <v>44</v>
      </c>
      <c r="C18" s="24" t="s">
        <v>31</v>
      </c>
      <c r="D18" s="12" t="s">
        <v>62</v>
      </c>
      <c r="E18" s="9">
        <v>0</v>
      </c>
      <c r="F18" s="9">
        <v>0</v>
      </c>
      <c r="G18" s="9">
        <v>0</v>
      </c>
      <c r="H18" s="9">
        <v>2</v>
      </c>
      <c r="I18" s="9">
        <v>3</v>
      </c>
      <c r="J18" s="9">
        <v>1</v>
      </c>
      <c r="K18" s="9">
        <v>0</v>
      </c>
      <c r="L18" s="9">
        <v>0</v>
      </c>
      <c r="M18" s="9">
        <v>1</v>
      </c>
      <c r="N18" s="9">
        <v>3</v>
      </c>
      <c r="O18" s="9">
        <v>0</v>
      </c>
      <c r="P18" s="9">
        <v>0</v>
      </c>
      <c r="Q18" s="9">
        <v>0</v>
      </c>
      <c r="R18" s="9">
        <v>0</v>
      </c>
      <c r="S18" s="9">
        <v>7</v>
      </c>
      <c r="T18" s="9">
        <f>SUM(E18:S18)</f>
        <v>17</v>
      </c>
      <c r="U18" s="7">
        <f>T18*100/80</f>
        <v>21.25</v>
      </c>
      <c r="V18" s="8" t="s">
        <v>19</v>
      </c>
      <c r="W18" s="8"/>
    </row>
    <row r="19" spans="1:23" ht="36" customHeight="1" x14ac:dyDescent="0.25">
      <c r="A19" s="6">
        <v>12</v>
      </c>
      <c r="B19" s="25" t="s">
        <v>30</v>
      </c>
      <c r="C19" s="24" t="s">
        <v>31</v>
      </c>
      <c r="D19" s="12" t="s">
        <v>62</v>
      </c>
      <c r="E19" s="9">
        <v>0</v>
      </c>
      <c r="F19" s="9">
        <v>1</v>
      </c>
      <c r="G19" s="9">
        <v>0</v>
      </c>
      <c r="H19" s="9">
        <v>0</v>
      </c>
      <c r="I19" s="9">
        <v>3</v>
      </c>
      <c r="J19" s="9">
        <v>0</v>
      </c>
      <c r="K19" s="9">
        <v>1</v>
      </c>
      <c r="L19" s="7">
        <v>0.5</v>
      </c>
      <c r="M19" s="9">
        <v>2</v>
      </c>
      <c r="N19" s="9">
        <v>1</v>
      </c>
      <c r="O19" s="9">
        <v>2</v>
      </c>
      <c r="P19" s="7">
        <v>0.5</v>
      </c>
      <c r="Q19" s="9">
        <v>0</v>
      </c>
      <c r="R19" s="9">
        <v>1</v>
      </c>
      <c r="S19" s="9">
        <v>3</v>
      </c>
      <c r="T19" s="7">
        <f>SUM(E19:S19)</f>
        <v>15</v>
      </c>
      <c r="U19" s="7">
        <f>T19*100/80</f>
        <v>18.75</v>
      </c>
      <c r="V19" s="8" t="s">
        <v>20</v>
      </c>
      <c r="W19" s="8"/>
    </row>
    <row r="20" spans="1:23" ht="30.75" customHeight="1" x14ac:dyDescent="0.25">
      <c r="A20" s="6">
        <v>13</v>
      </c>
      <c r="B20" s="25" t="s">
        <v>38</v>
      </c>
      <c r="C20" s="24" t="s">
        <v>39</v>
      </c>
      <c r="D20" s="12" t="s">
        <v>50</v>
      </c>
      <c r="E20" s="9">
        <v>2</v>
      </c>
      <c r="F20" s="9">
        <v>2</v>
      </c>
      <c r="G20" s="9">
        <v>2</v>
      </c>
      <c r="H20" s="9">
        <v>0</v>
      </c>
      <c r="I20" s="9">
        <v>2</v>
      </c>
      <c r="J20" s="9">
        <v>1</v>
      </c>
      <c r="K20" s="9">
        <v>0</v>
      </c>
      <c r="L20" s="7">
        <v>0.5</v>
      </c>
      <c r="M20" s="9">
        <v>1</v>
      </c>
      <c r="N20" s="9">
        <v>1</v>
      </c>
      <c r="O20" s="9">
        <v>0</v>
      </c>
      <c r="P20" s="9">
        <v>0</v>
      </c>
      <c r="Q20" s="9">
        <v>0</v>
      </c>
      <c r="R20" s="9">
        <v>1</v>
      </c>
      <c r="S20" s="9">
        <v>0</v>
      </c>
      <c r="T20" s="9">
        <f>SUM(E20:S20)</f>
        <v>12.5</v>
      </c>
      <c r="U20" s="7">
        <f>T20*100/80</f>
        <v>15.625</v>
      </c>
      <c r="V20" s="8" t="s">
        <v>58</v>
      </c>
      <c r="W20" s="8"/>
    </row>
    <row r="21" spans="1:23" ht="15.75" x14ac:dyDescent="0.25">
      <c r="A21" s="6">
        <v>14</v>
      </c>
      <c r="B21" s="23" t="s">
        <v>42</v>
      </c>
      <c r="C21" s="24" t="s">
        <v>8</v>
      </c>
      <c r="D21" s="12" t="s">
        <v>63</v>
      </c>
      <c r="E21" s="9">
        <v>0</v>
      </c>
      <c r="F21" s="9">
        <v>0</v>
      </c>
      <c r="G21" s="9">
        <v>1</v>
      </c>
      <c r="H21" s="9">
        <v>0</v>
      </c>
      <c r="I21" s="9">
        <v>3</v>
      </c>
      <c r="J21" s="9">
        <v>1</v>
      </c>
      <c r="K21" s="9">
        <v>1</v>
      </c>
      <c r="L21" s="9">
        <v>0</v>
      </c>
      <c r="M21" s="9">
        <v>0</v>
      </c>
      <c r="N21" s="9">
        <v>1</v>
      </c>
      <c r="O21" s="9">
        <v>3</v>
      </c>
      <c r="P21" s="9">
        <v>0</v>
      </c>
      <c r="Q21" s="9">
        <v>0</v>
      </c>
      <c r="R21" s="9">
        <v>2</v>
      </c>
      <c r="S21" s="9">
        <v>0</v>
      </c>
      <c r="T21" s="9">
        <f>SUM(E21:S21)</f>
        <v>12</v>
      </c>
      <c r="U21" s="7">
        <f>T21*100/80</f>
        <v>15</v>
      </c>
      <c r="V21" s="8" t="s">
        <v>59</v>
      </c>
      <c r="W21" s="8"/>
    </row>
    <row r="22" spans="1:23" ht="15.75" x14ac:dyDescent="0.25">
      <c r="A22" s="6">
        <v>15</v>
      </c>
      <c r="B22" s="23" t="s">
        <v>37</v>
      </c>
      <c r="C22" s="24" t="s">
        <v>10</v>
      </c>
      <c r="D22" s="12" t="s">
        <v>51</v>
      </c>
      <c r="E22" s="9">
        <v>0</v>
      </c>
      <c r="F22" s="9">
        <v>0</v>
      </c>
      <c r="G22" s="9">
        <v>0</v>
      </c>
      <c r="H22" s="9">
        <v>0</v>
      </c>
      <c r="I22" s="9">
        <v>2</v>
      </c>
      <c r="J22" s="9">
        <v>1</v>
      </c>
      <c r="K22" s="9">
        <v>1</v>
      </c>
      <c r="L22" s="9">
        <v>0</v>
      </c>
      <c r="M22" s="9">
        <v>0</v>
      </c>
      <c r="N22" s="9">
        <v>5</v>
      </c>
      <c r="O22" s="9">
        <v>0</v>
      </c>
      <c r="P22" s="9">
        <v>0</v>
      </c>
      <c r="Q22" s="9">
        <v>1</v>
      </c>
      <c r="R22" s="9">
        <v>1</v>
      </c>
      <c r="S22" s="9">
        <v>0</v>
      </c>
      <c r="T22" s="9">
        <f>SUM(E22:S22)</f>
        <v>11</v>
      </c>
      <c r="U22" s="7">
        <f>T22*100/80</f>
        <v>13.75</v>
      </c>
      <c r="V22" s="8" t="s">
        <v>60</v>
      </c>
      <c r="W22" s="8"/>
    </row>
    <row r="23" spans="1:23" ht="15.75" x14ac:dyDescent="0.25">
      <c r="A23" s="6">
        <v>16</v>
      </c>
      <c r="B23" s="23" t="s">
        <v>47</v>
      </c>
      <c r="C23" s="24" t="s">
        <v>48</v>
      </c>
      <c r="D23" s="12" t="s">
        <v>67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1</v>
      </c>
      <c r="L23" s="9">
        <v>0</v>
      </c>
      <c r="M23" s="9">
        <v>2</v>
      </c>
      <c r="N23" s="9">
        <v>5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f>SUM(E23:S23)</f>
        <v>8</v>
      </c>
      <c r="U23" s="7">
        <f>T23*100/80</f>
        <v>10</v>
      </c>
      <c r="V23" s="8" t="s">
        <v>21</v>
      </c>
      <c r="W23" s="8"/>
    </row>
    <row r="25" spans="1:23" ht="15.75" x14ac:dyDescent="0.25">
      <c r="B25" s="13" t="s">
        <v>24</v>
      </c>
      <c r="C25" s="3" t="s">
        <v>50</v>
      </c>
      <c r="D25" s="4"/>
    </row>
    <row r="26" spans="1:23" ht="15.75" x14ac:dyDescent="0.25">
      <c r="C26" s="3" t="s">
        <v>51</v>
      </c>
      <c r="D26" s="5"/>
    </row>
    <row r="27" spans="1:23" ht="15.75" x14ac:dyDescent="0.25">
      <c r="D27" s="5"/>
    </row>
    <row r="28" spans="1:23" ht="15.75" x14ac:dyDescent="0.25">
      <c r="D28" s="5"/>
    </row>
    <row r="29" spans="1:23" ht="15.75" x14ac:dyDescent="0.25">
      <c r="D29" s="5"/>
    </row>
    <row r="30" spans="1:23" ht="15.75" x14ac:dyDescent="0.25">
      <c r="D30" s="5"/>
    </row>
    <row r="31" spans="1:23" ht="15.75" x14ac:dyDescent="0.25">
      <c r="D31" s="5"/>
    </row>
    <row r="32" spans="1:23" ht="15.75" x14ac:dyDescent="0.25">
      <c r="D32" s="5"/>
    </row>
  </sheetData>
  <sortState ref="A8:W24">
    <sortCondition descending="1" ref="T8:T24"/>
    <sortCondition ref="B8:B24"/>
  </sortState>
  <mergeCells count="6">
    <mergeCell ref="A6:W6"/>
    <mergeCell ref="A1:J1"/>
    <mergeCell ref="A2:XFD2"/>
    <mergeCell ref="A3:W3"/>
    <mergeCell ref="A4:W4"/>
    <mergeCell ref="A5:W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2020-12-04T19:30:42Z</dcterms:modified>
</cp:coreProperties>
</file>