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1 класс" sheetId="5" r:id="rId1"/>
  </sheets>
  <calcPr calcId="145621"/>
</workbook>
</file>

<file path=xl/calcChain.xml><?xml version="1.0" encoding="utf-8"?>
<calcChain xmlns="http://schemas.openxmlformats.org/spreadsheetml/2006/main">
  <c r="J11" i="5" l="1"/>
  <c r="K11" i="5" s="1"/>
  <c r="J7" i="5"/>
  <c r="K7" i="5" s="1"/>
  <c r="J12" i="5"/>
  <c r="K12" i="5" s="1"/>
  <c r="J14" i="5"/>
  <c r="K14" i="5" s="1"/>
  <c r="J10" i="5"/>
  <c r="K10" i="5" s="1"/>
  <c r="J13" i="5"/>
  <c r="K13" i="5" s="1"/>
  <c r="J8" i="5"/>
  <c r="K8" i="5" s="1"/>
  <c r="J9" i="5"/>
  <c r="K9" i="5" s="1"/>
</calcChain>
</file>

<file path=xl/sharedStrings.xml><?xml version="1.0" encoding="utf-8"?>
<sst xmlns="http://schemas.openxmlformats.org/spreadsheetml/2006/main" count="54" uniqueCount="41">
  <si>
    <t xml:space="preserve">            результатов муниципального этапа Всероссийской  олимпиады школьников Ярославского муниципального района</t>
  </si>
  <si>
    <t>№</t>
  </si>
  <si>
    <t>Ф.И.О. учащегося</t>
  </si>
  <si>
    <t>ОУ</t>
  </si>
  <si>
    <t>Ф.И.О. учителя</t>
  </si>
  <si>
    <t>1</t>
  </si>
  <si>
    <t>2</t>
  </si>
  <si>
    <t>3</t>
  </si>
  <si>
    <t>Сумма баллов</t>
  </si>
  <si>
    <t>%</t>
  </si>
  <si>
    <t xml:space="preserve">   Рейтинг</t>
  </si>
  <si>
    <t>Диплом</t>
  </si>
  <si>
    <t>Члены жюри:</t>
  </si>
  <si>
    <t>4</t>
  </si>
  <si>
    <t>5</t>
  </si>
  <si>
    <t>6</t>
  </si>
  <si>
    <t>7</t>
  </si>
  <si>
    <t>8</t>
  </si>
  <si>
    <t>Петряева И.В.</t>
  </si>
  <si>
    <t>МОУ Красноткацкая СШ ЯМР</t>
  </si>
  <si>
    <t>МОУ Кузнечихинская СШ ЯМР</t>
  </si>
  <si>
    <t>МОУ Михайловская СШ ЯМР</t>
  </si>
  <si>
    <r>
      <t xml:space="preserve">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Максимальное количество баллов: 75</t>
    </r>
  </si>
  <si>
    <t>Березкин П.Н.</t>
  </si>
  <si>
    <t>Смирнова Г.Н.</t>
  </si>
  <si>
    <t xml:space="preserve"> </t>
  </si>
  <si>
    <r>
      <t xml:space="preserve">                                                                      </t>
    </r>
    <r>
      <rPr>
        <sz val="12"/>
        <rFont val="Times New Roman"/>
        <family val="1"/>
        <charset val="204"/>
      </rPr>
      <t>ПРОТОКОЛ от 11.12.2020 № 4</t>
    </r>
  </si>
  <si>
    <r>
      <rPr>
        <sz val="12"/>
        <rFont val="Times New Roman"/>
        <family val="1"/>
        <charset val="204"/>
      </rPr>
      <t xml:space="preserve">                              </t>
    </r>
    <r>
      <rPr>
        <u/>
        <sz val="12"/>
        <rFont val="Times New Roman"/>
        <family val="1"/>
        <charset val="204"/>
      </rPr>
      <t>по химии</t>
    </r>
    <r>
      <rPr>
        <sz val="12"/>
        <rFont val="Times New Roman"/>
        <family val="1"/>
        <charset val="204"/>
      </rPr>
      <t xml:space="preserve">                                                                          11 </t>
    </r>
    <r>
      <rPr>
        <u/>
        <sz val="12"/>
        <rFont val="Times New Roman"/>
        <family val="1"/>
        <charset val="204"/>
      </rPr>
      <t xml:space="preserve"> класс</t>
    </r>
  </si>
  <si>
    <t xml:space="preserve">         Дата проведения олимпиады:  01.12.2020                                                 Количество участников: 8</t>
  </si>
  <si>
    <t>Лян Ю.В.</t>
  </si>
  <si>
    <t>Петухова М.В.</t>
  </si>
  <si>
    <t>Бойцова Е.А.</t>
  </si>
  <si>
    <t>МОУ Спасская СШ ЯМР</t>
  </si>
  <si>
    <t>Ковина П.И.</t>
  </si>
  <si>
    <t>Маляева М.В.</t>
  </si>
  <si>
    <t>Шаповалова Т.П.</t>
  </si>
  <si>
    <t>Ильина Т.Е.</t>
  </si>
  <si>
    <t>Булычева К.А.</t>
  </si>
  <si>
    <t>Петряев Е.Р.</t>
  </si>
  <si>
    <t>Новикова А.А.</t>
  </si>
  <si>
    <t>Яковлева Е.И.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</si>
</sst>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/>
    <xf numFmtId="0" fontId="2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3" borderId="2" xfId="0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/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</cellXfs>
  <cellStyles count="1">
    <cellStyle name="Обычный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indexed="9"/>
        </patternFill>
      </fill>
    </dxf>
    <dxf>
      <border>
        <bottom style="thin">
          <color indexed="64"/>
        </bottom>
        <vertical/>
        <horizontal/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Таблица1934535363245" displayName="Таблица1934535363245" ref="A6:M14" totalsRowShown="0" headerRowDxfId="17" dataDxfId="15" headerRowBorderDxfId="16" tableBorderDxfId="14" totalsRowBorderDxfId="13">
  <autoFilter ref="A6:M14"/>
  <sortState ref="A7:M14">
    <sortCondition descending="1" ref="J7:J14"/>
    <sortCondition ref="B7:B14"/>
  </sortState>
  <tableColumns count="13">
    <tableColumn id="1" name="№" dataDxfId="12"/>
    <tableColumn id="2" name="Ф.И.О. учащегося" dataDxfId="11"/>
    <tableColumn id="3" name="ОУ" dataDxfId="10"/>
    <tableColumn id="4" name="Ф.И.О. учителя" dataDxfId="9"/>
    <tableColumn id="9" name="1" dataDxfId="8"/>
    <tableColumn id="10" name="2" dataDxfId="7"/>
    <tableColumn id="11" name="3" dataDxfId="6"/>
    <tableColumn id="12" name="4" dataDxfId="5"/>
    <tableColumn id="7" name="5" dataDxfId="4"/>
    <tableColumn id="17" name="Сумма баллов" dataDxfId="3">
      <calculatedColumnFormula>SUM(Таблица1934535363245[[#This Row],[1]:[5]])</calculatedColumnFormula>
    </tableColumn>
    <tableColumn id="18" name="%" dataDxfId="2">
      <calculatedColumnFormula>Таблица1934535363245[[#This Row],[Сумма баллов]]*100/75</calculatedColumnFormula>
    </tableColumn>
    <tableColumn id="19" name="   Рейтинг" dataDxfId="1"/>
    <tableColumn id="20" name="Диплом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abSelected="1" workbookViewId="0">
      <selection activeCell="D13" sqref="D13"/>
    </sheetView>
  </sheetViews>
  <sheetFormatPr defaultRowHeight="15" x14ac:dyDescent="0.25"/>
  <cols>
    <col min="2" max="2" width="21.5703125" customWidth="1"/>
    <col min="3" max="3" width="33.28515625" customWidth="1"/>
    <col min="4" max="4" width="22.42578125" customWidth="1"/>
  </cols>
  <sheetData>
    <row r="1" spans="1:24" s="21" customFormat="1" ht="15.75" x14ac:dyDescent="0.25">
      <c r="A1" s="20" t="s">
        <v>26</v>
      </c>
    </row>
    <row r="2" spans="1:24" s="14" customFormat="1" ht="15.75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s="14" customFormat="1" ht="15.75" x14ac:dyDescent="0.25">
      <c r="A3" s="24" t="s">
        <v>27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s="14" customFormat="1" ht="15.75" x14ac:dyDescent="0.25">
      <c r="A4" s="22" t="s">
        <v>28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s="1" customFormat="1" ht="15.75" x14ac:dyDescent="0.25">
      <c r="A5" s="25" t="s">
        <v>22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s="15" customFormat="1" ht="31.5" x14ac:dyDescent="0.25">
      <c r="A6" s="2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13</v>
      </c>
      <c r="I6" s="7" t="s">
        <v>14</v>
      </c>
      <c r="J6" s="7" t="s">
        <v>8</v>
      </c>
      <c r="K6" s="2" t="s">
        <v>9</v>
      </c>
      <c r="L6" s="5" t="s">
        <v>10</v>
      </c>
      <c r="M6" s="7" t="s">
        <v>11</v>
      </c>
    </row>
    <row r="7" spans="1:24" s="15" customFormat="1" ht="31.5" customHeight="1" x14ac:dyDescent="0.25">
      <c r="A7" s="16">
        <v>1</v>
      </c>
      <c r="B7" s="10" t="s">
        <v>38</v>
      </c>
      <c r="C7" s="10" t="s">
        <v>32</v>
      </c>
      <c r="D7" s="17" t="s">
        <v>18</v>
      </c>
      <c r="E7" s="18">
        <v>0</v>
      </c>
      <c r="F7" s="18">
        <v>4</v>
      </c>
      <c r="G7" s="18">
        <v>0</v>
      </c>
      <c r="H7" s="18">
        <v>13</v>
      </c>
      <c r="I7" s="18">
        <v>0</v>
      </c>
      <c r="J7" s="11">
        <f>SUM(Таблица1934535363245[[#This Row],[1]:[5]])</f>
        <v>17</v>
      </c>
      <c r="K7" s="12">
        <f>Таблица1934535363245[[#This Row],[Сумма баллов]]*100/75</f>
        <v>22.666666666666668</v>
      </c>
      <c r="L7" s="13" t="s">
        <v>5</v>
      </c>
      <c r="M7" s="19"/>
    </row>
    <row r="8" spans="1:24" s="15" customFormat="1" ht="21" customHeight="1" x14ac:dyDescent="0.25">
      <c r="A8" s="16">
        <v>2</v>
      </c>
      <c r="B8" s="10" t="s">
        <v>33</v>
      </c>
      <c r="C8" s="10" t="s">
        <v>32</v>
      </c>
      <c r="D8" s="17" t="s">
        <v>18</v>
      </c>
      <c r="E8" s="18">
        <v>0</v>
      </c>
      <c r="F8" s="18">
        <v>4</v>
      </c>
      <c r="G8" s="18">
        <v>0</v>
      </c>
      <c r="H8" s="18">
        <v>12.5</v>
      </c>
      <c r="I8" s="18">
        <v>0</v>
      </c>
      <c r="J8" s="11">
        <f>SUM(Таблица1934535363245[[#This Row],[1]:[5]])</f>
        <v>16.5</v>
      </c>
      <c r="K8" s="12">
        <f>Таблица1934535363245[[#This Row],[Сумма баллов]]*100/75</f>
        <v>22</v>
      </c>
      <c r="L8" s="13" t="s">
        <v>6</v>
      </c>
      <c r="M8" s="19"/>
    </row>
    <row r="9" spans="1:24" s="15" customFormat="1" ht="18" customHeight="1" x14ac:dyDescent="0.25">
      <c r="A9" s="16">
        <v>3</v>
      </c>
      <c r="B9" s="10" t="s">
        <v>31</v>
      </c>
      <c r="C9" s="10" t="s">
        <v>32</v>
      </c>
      <c r="D9" s="17" t="s">
        <v>18</v>
      </c>
      <c r="E9" s="18">
        <v>0</v>
      </c>
      <c r="F9" s="18">
        <v>4</v>
      </c>
      <c r="G9" s="18">
        <v>0</v>
      </c>
      <c r="H9" s="18">
        <v>10.5</v>
      </c>
      <c r="I9" s="18">
        <v>0</v>
      </c>
      <c r="J9" s="11">
        <f>SUM(Таблица1934535363245[[#This Row],[1]:[5]])</f>
        <v>14.5</v>
      </c>
      <c r="K9" s="12">
        <f>Таблица1934535363245[[#This Row],[Сумма баллов]]*100/75</f>
        <v>19.333333333333332</v>
      </c>
      <c r="L9" s="13" t="s">
        <v>7</v>
      </c>
      <c r="M9" s="19"/>
    </row>
    <row r="10" spans="1:24" s="15" customFormat="1" ht="15.75" customHeight="1" x14ac:dyDescent="0.25">
      <c r="A10" s="16">
        <v>4</v>
      </c>
      <c r="B10" s="10" t="s">
        <v>35</v>
      </c>
      <c r="C10" s="10" t="s">
        <v>20</v>
      </c>
      <c r="D10" s="17" t="s">
        <v>24</v>
      </c>
      <c r="E10" s="18">
        <v>0</v>
      </c>
      <c r="F10" s="18">
        <v>0</v>
      </c>
      <c r="G10" s="18">
        <v>0</v>
      </c>
      <c r="H10" s="18">
        <v>6.5</v>
      </c>
      <c r="I10" s="18">
        <v>0</v>
      </c>
      <c r="J10" s="11">
        <f>SUM(Таблица1934535363245[[#This Row],[1]:[5]])</f>
        <v>6.5</v>
      </c>
      <c r="K10" s="12">
        <f>Таблица1934535363245[[#This Row],[Сумма баллов]]*100/75</f>
        <v>8.6666666666666661</v>
      </c>
      <c r="L10" s="13" t="s">
        <v>13</v>
      </c>
      <c r="M10" s="19"/>
    </row>
    <row r="11" spans="1:24" s="15" customFormat="1" ht="19.5" customHeight="1" x14ac:dyDescent="0.25">
      <c r="A11" s="16">
        <v>5</v>
      </c>
      <c r="B11" s="10" t="s">
        <v>39</v>
      </c>
      <c r="C11" s="10" t="s">
        <v>19</v>
      </c>
      <c r="D11" s="17" t="s">
        <v>23</v>
      </c>
      <c r="E11" s="18">
        <v>0</v>
      </c>
      <c r="F11" s="18">
        <v>0</v>
      </c>
      <c r="G11" s="18">
        <v>0</v>
      </c>
      <c r="H11" s="18">
        <v>4.5</v>
      </c>
      <c r="I11" s="18">
        <v>0</v>
      </c>
      <c r="J11" s="11">
        <f>SUM(Таблица1934535363245[[#This Row],[1]:[5]])</f>
        <v>4.5</v>
      </c>
      <c r="K11" s="12">
        <f>Таблица1934535363245[[#This Row],[Сумма баллов]]*100/75</f>
        <v>6</v>
      </c>
      <c r="L11" s="13" t="s">
        <v>14</v>
      </c>
      <c r="M11" s="19"/>
    </row>
    <row r="12" spans="1:24" s="15" customFormat="1" ht="21" customHeight="1" x14ac:dyDescent="0.25">
      <c r="A12" s="16">
        <v>6</v>
      </c>
      <c r="B12" s="10" t="s">
        <v>37</v>
      </c>
      <c r="C12" s="10" t="s">
        <v>19</v>
      </c>
      <c r="D12" s="17" t="s">
        <v>23</v>
      </c>
      <c r="E12" s="18">
        <v>0</v>
      </c>
      <c r="F12" s="18">
        <v>2</v>
      </c>
      <c r="G12" s="18">
        <v>0</v>
      </c>
      <c r="H12" s="18">
        <v>2</v>
      </c>
      <c r="I12" s="18">
        <v>0</v>
      </c>
      <c r="J12" s="11">
        <f>SUM(Таблица1934535363245[[#This Row],[1]:[5]])</f>
        <v>4</v>
      </c>
      <c r="K12" s="12">
        <f>Таблица1934535363245[[#This Row],[Сумма баллов]]*100/75</f>
        <v>5.333333333333333</v>
      </c>
      <c r="L12" s="13" t="s">
        <v>15</v>
      </c>
      <c r="M12" s="19"/>
    </row>
    <row r="13" spans="1:24" s="15" customFormat="1" ht="24.75" customHeight="1" x14ac:dyDescent="0.25">
      <c r="A13" s="16">
        <v>7</v>
      </c>
      <c r="B13" s="10" t="s">
        <v>34</v>
      </c>
      <c r="C13" s="10" t="s">
        <v>21</v>
      </c>
      <c r="D13" s="17" t="s">
        <v>40</v>
      </c>
      <c r="E13" s="18">
        <v>0</v>
      </c>
      <c r="F13" s="18">
        <v>0.5</v>
      </c>
      <c r="G13" s="18">
        <v>0</v>
      </c>
      <c r="H13" s="18">
        <v>0</v>
      </c>
      <c r="I13" s="18">
        <v>0</v>
      </c>
      <c r="J13" s="11">
        <f>SUM(Таблица1934535363245[[#This Row],[1]:[5]])</f>
        <v>0.5</v>
      </c>
      <c r="K13" s="12">
        <f>Таблица1934535363245[[#This Row],[Сумма баллов]]*100/75</f>
        <v>0.66666666666666663</v>
      </c>
      <c r="L13" s="13" t="s">
        <v>16</v>
      </c>
      <c r="M13" s="19"/>
    </row>
    <row r="14" spans="1:24" s="15" customFormat="1" ht="22.5" customHeight="1" x14ac:dyDescent="0.25">
      <c r="A14" s="16">
        <v>8</v>
      </c>
      <c r="B14" s="10" t="s">
        <v>36</v>
      </c>
      <c r="C14" s="10" t="s">
        <v>20</v>
      </c>
      <c r="D14" s="17" t="s">
        <v>24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1">
        <f>SUM(Таблица1934535363245[[#This Row],[1]:[5]])</f>
        <v>0</v>
      </c>
      <c r="K14" s="12">
        <f>Таблица1934535363245[[#This Row],[Сумма баллов]]*100/75</f>
        <v>0</v>
      </c>
      <c r="L14" s="13" t="s">
        <v>17</v>
      </c>
      <c r="M14" s="19"/>
    </row>
    <row r="15" spans="1:24" s="15" customFormat="1" ht="21" customHeight="1" x14ac:dyDescent="0.25">
      <c r="B15" s="6"/>
      <c r="D15" s="3"/>
    </row>
    <row r="16" spans="1:24" s="15" customFormat="1" ht="22.5" customHeight="1" x14ac:dyDescent="0.25">
      <c r="B16" s="9" t="s">
        <v>12</v>
      </c>
      <c r="C16" s="8" t="s">
        <v>29</v>
      </c>
      <c r="D16" s="4"/>
    </row>
    <row r="17" spans="1:13" ht="15.75" x14ac:dyDescent="0.25">
      <c r="A17" s="15"/>
      <c r="B17" s="15"/>
      <c r="C17" s="8" t="s">
        <v>30</v>
      </c>
      <c r="D17" s="4"/>
      <c r="E17" s="15"/>
      <c r="F17" s="15"/>
      <c r="G17" s="15"/>
      <c r="H17" s="15"/>
      <c r="I17" s="15" t="s">
        <v>25</v>
      </c>
      <c r="J17" s="15"/>
      <c r="K17" s="15"/>
      <c r="L17" s="15"/>
      <c r="M17" s="15"/>
    </row>
  </sheetData>
  <mergeCells count="5">
    <mergeCell ref="A1:XFD1"/>
    <mergeCell ref="A2:X2"/>
    <mergeCell ref="A3:X3"/>
    <mergeCell ref="A4:X4"/>
    <mergeCell ref="A5:X5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2020-12-20T12:52:07Z</dcterms:modified>
</cp:coreProperties>
</file>