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 класс" sheetId="1" r:id="rId1"/>
  </sheets>
  <calcPr calcId="145621"/>
</workbook>
</file>

<file path=xl/calcChain.xml><?xml version="1.0" encoding="utf-8"?>
<calcChain xmlns="http://schemas.openxmlformats.org/spreadsheetml/2006/main">
  <c r="G21" i="1" l="1"/>
  <c r="H21" i="1" s="1"/>
  <c r="G19" i="1"/>
  <c r="H19" i="1" s="1"/>
  <c r="G14" i="1" l="1"/>
  <c r="H14" i="1" s="1"/>
  <c r="G10" i="1"/>
  <c r="H10" i="1" s="1"/>
  <c r="G17" i="1"/>
  <c r="H17" i="1" s="1"/>
  <c r="G11" i="1"/>
  <c r="H11" i="1" s="1"/>
  <c r="G16" i="1"/>
  <c r="H16" i="1" s="1"/>
  <c r="G12" i="1"/>
  <c r="H12" i="1" s="1"/>
  <c r="G20" i="1"/>
  <c r="H20" i="1" s="1"/>
  <c r="G8" i="1"/>
  <c r="H8" i="1" s="1"/>
  <c r="G9" i="1"/>
  <c r="H9" i="1" s="1"/>
  <c r="G13" i="1"/>
  <c r="H13" i="1" s="1"/>
  <c r="G18" i="1"/>
  <c r="H18" i="1" s="1"/>
  <c r="G15" i="1"/>
  <c r="H15" i="1" s="1"/>
  <c r="G7" i="1"/>
  <c r="H7" i="1" s="1"/>
  <c r="G22" i="1"/>
  <c r="H22" i="1" s="1"/>
</calcChain>
</file>

<file path=xl/sharedStrings.xml><?xml version="1.0" encoding="utf-8"?>
<sst xmlns="http://schemas.openxmlformats.org/spreadsheetml/2006/main" count="86" uniqueCount="63">
  <si>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</si>
  <si>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</si>
  <si>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</si>
  <si>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</si>
  <si>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</si>
  <si>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</si>
  <si>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</si>
  <si>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</si>
  <si>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</si>
  <si>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Сумма баллов</t>
  </si>
  <si>
    <t>%</t>
  </si>
  <si>
    <t xml:space="preserve">   Рейтинг</t>
  </si>
  <si>
    <t>Диплом</t>
  </si>
  <si>
    <t>призер</t>
  </si>
  <si>
    <t>Члены жюри:</t>
  </si>
  <si>
    <t>Огурцов Р.Н.</t>
  </si>
  <si>
    <t>МОУ Мордвиновская СШ ЯМР</t>
  </si>
  <si>
    <t>Голышева В.И.</t>
  </si>
  <si>
    <t>МОУ Кузнечихинская СШ ЯМР</t>
  </si>
  <si>
    <t>10</t>
  </si>
  <si>
    <t>11</t>
  </si>
  <si>
    <t>12</t>
  </si>
  <si>
    <t>15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</si>
  <si>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15.12.2020 № 1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</si>
  <si>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географии</t>
    </r>
    <r>
      <rPr>
        <sz val="12"/>
        <rFont val="Times New Roman"/>
        <family val="1"/>
        <charset val="204"/>
      </rPr>
      <t xml:space="preserve">                                                                              7 </t>
    </r>
    <r>
      <rPr>
        <u/>
        <sz val="12"/>
        <rFont val="Times New Roman"/>
        <family val="1"/>
        <charset val="204"/>
      </rPr>
      <t xml:space="preserve"> класс</t>
    </r>
  </si>
  <si>
    <t xml:space="preserve">         Дата проведения олимпиады:  08.12.2020                                                      Количество участников: 16</t>
  </si>
  <si>
    <r>
      <t xml:space="preserve">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110</t>
    </r>
  </si>
  <si>
    <t>Алексеева Н.С.</t>
  </si>
  <si>
    <t>Казберова Е.Ф.</t>
  </si>
  <si>
    <t>Зубарев Д.З.</t>
  </si>
  <si>
    <t>Шарамонова Д.А.</t>
  </si>
  <si>
    <t>МОУ Туношенская СШ ЯМР</t>
  </si>
  <si>
    <t>Бачилова С.В.</t>
  </si>
  <si>
    <t>МОУ Иванищевская СШ ЯМР</t>
  </si>
  <si>
    <t>Горохов С.В.</t>
  </si>
  <si>
    <t>Никифоров Е.А.</t>
  </si>
  <si>
    <t>Орлов А.С.</t>
  </si>
  <si>
    <t>Камолых М.В.</t>
  </si>
  <si>
    <t>Темнова А.А.</t>
  </si>
  <si>
    <t>Гордийчук А.А.</t>
  </si>
  <si>
    <t>Кулакова Т.И.</t>
  </si>
  <si>
    <t>Торбина А.Д.</t>
  </si>
  <si>
    <t>МОУ Красноткацкая СШ ЯМР</t>
  </si>
  <si>
    <t>МОУ Лучинская СШ ЯМР</t>
  </si>
  <si>
    <t>МОУ Мокеевская СШ ЯМР</t>
  </si>
  <si>
    <t>Беззаботнов Д.А.</t>
  </si>
  <si>
    <t>Иванов А.С.</t>
  </si>
  <si>
    <t>Хасянов Э.Р.</t>
  </si>
  <si>
    <t>МОУ Ивняковская СШ ЯМР</t>
  </si>
  <si>
    <t>5</t>
  </si>
  <si>
    <t>6</t>
  </si>
  <si>
    <t>7</t>
  </si>
  <si>
    <t>8-9</t>
  </si>
  <si>
    <t>13</t>
  </si>
  <si>
    <t>14</t>
  </si>
  <si>
    <t>16</t>
  </si>
  <si>
    <t>Козлова Л.Н.</t>
  </si>
  <si>
    <t>Орехов Н.Г.</t>
  </si>
  <si>
    <t>Смирнова А.А.</t>
  </si>
  <si>
    <t>Коваленко Е.Н.</t>
  </si>
  <si>
    <t>Киселева И.Д.</t>
  </si>
  <si>
    <t>Алексеева А.Д.</t>
  </si>
  <si>
    <t>Велиуллаева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</si>
</sst>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164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93453536" displayName="Таблица193453536" ref="A6:J22" totalsRowShown="0" headerRowDxfId="14" dataDxfId="12" headerRowBorderDxfId="13" tableBorderDxfId="11" totalsRowBorderDxfId="10">
  <autoFilter ref="A6:J22"/>
  <sortState ref="A7:J22">
    <sortCondition descending="1" ref="G7:G22"/>
    <sortCondition ref="B7:B22"/>
  </sortState>
  <tableColumns count="10">
    <tableColumn id="1" name="№" dataDxfId="9"/>
    <tableColumn id="2" name="Ф.И.О. учащегося" dataDxfId="8"/>
    <tableColumn id="3" name="ОУ" dataDxfId="7"/>
    <tableColumn id="4" name="Ф.И.О. учителя" dataDxfId="6"/>
    <tableColumn id="5" name="1" dataDxfId="5"/>
    <tableColumn id="6" name="2" dataDxfId="4"/>
    <tableColumn id="17" name="Сумма баллов" dataDxfId="3">
      <calculatedColumnFormula>SUM(Таблица193453536[[#This Row],[1]:[2]])</calculatedColumnFormula>
    </tableColumn>
    <tableColumn id="18" name="%" dataDxfId="2">
      <calculatedColumnFormula>Таблица193453536[[#This Row],[Сумма баллов]]*100/110</calculatedColumnFormula>
    </tableColumn>
    <tableColumn id="19" name="   Рейтинг" dataDxfId="1"/>
    <tableColumn id="20" name="Диплом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13" workbookViewId="0">
      <selection activeCell="O20" sqref="O20"/>
    </sheetView>
  </sheetViews>
  <sheetFormatPr defaultRowHeight="15" x14ac:dyDescent="0.25"/>
  <cols>
    <col min="1" max="1" width="4.85546875" customWidth="1"/>
    <col min="2" max="2" width="18.5703125" customWidth="1"/>
    <col min="3" max="3" width="33.140625" customWidth="1"/>
    <col min="4" max="4" width="19.7109375" customWidth="1"/>
    <col min="5" max="5" width="9" customWidth="1"/>
    <col min="6" max="6" width="9.85546875" customWidth="1"/>
    <col min="7" max="7" width="10.140625" customWidth="1"/>
    <col min="8" max="8" width="16.42578125" customWidth="1"/>
    <col min="9" max="9" width="10.28515625" customWidth="1"/>
    <col min="10" max="10" width="11.85546875" customWidth="1"/>
    <col min="11" max="11" width="12.28515625" customWidth="1"/>
    <col min="13" max="13" width="11.5703125" customWidth="1"/>
    <col min="15" max="15" width="11.5703125" customWidth="1"/>
  </cols>
  <sheetData>
    <row r="1" spans="1:24" s="27" customFormat="1" ht="15.75" x14ac:dyDescent="0.25">
      <c r="A1" s="26" t="s">
        <v>23</v>
      </c>
    </row>
    <row r="2" spans="1:24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1" customFormat="1" ht="15.75" x14ac:dyDescent="0.25">
      <c r="A3" s="30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s="1" customFormat="1" ht="15.75" x14ac:dyDescent="0.25">
      <c r="A4" s="28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2" customFormat="1" ht="15.75" x14ac:dyDescent="0.25">
      <c r="A5" s="31" t="s">
        <v>26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31.5" x14ac:dyDescent="0.25">
      <c r="A6" s="3" t="s">
        <v>1</v>
      </c>
      <c r="B6" s="14" t="s">
        <v>2</v>
      </c>
      <c r="C6" s="14" t="s">
        <v>3</v>
      </c>
      <c r="D6" s="14" t="s">
        <v>4</v>
      </c>
      <c r="E6" s="3" t="s">
        <v>5</v>
      </c>
      <c r="F6" s="3" t="s">
        <v>6</v>
      </c>
      <c r="G6" s="14" t="s">
        <v>9</v>
      </c>
      <c r="H6" s="3" t="s">
        <v>10</v>
      </c>
      <c r="I6" s="11" t="s">
        <v>11</v>
      </c>
      <c r="J6" s="14" t="s">
        <v>12</v>
      </c>
    </row>
    <row r="7" spans="1:24" ht="36" customHeight="1" x14ac:dyDescent="0.25">
      <c r="A7" s="15">
        <v>1</v>
      </c>
      <c r="B7" s="20" t="s">
        <v>32</v>
      </c>
      <c r="C7" s="20" t="s">
        <v>33</v>
      </c>
      <c r="D7" s="11" t="s">
        <v>57</v>
      </c>
      <c r="E7" s="21">
        <v>12.6</v>
      </c>
      <c r="F7" s="21">
        <v>41</v>
      </c>
      <c r="G7" s="22">
        <f>SUM(Таблица193453536[[#This Row],[1]:[2]])</f>
        <v>53.6</v>
      </c>
      <c r="H7" s="23">
        <f>Таблица193453536[[#This Row],[Сумма баллов]]*100/110</f>
        <v>48.727272727272727</v>
      </c>
      <c r="I7" s="24" t="s">
        <v>5</v>
      </c>
      <c r="J7" s="25" t="s">
        <v>13</v>
      </c>
    </row>
    <row r="8" spans="1:24" ht="21" customHeight="1" x14ac:dyDescent="0.25">
      <c r="A8" s="15">
        <v>2</v>
      </c>
      <c r="B8" s="20" t="s">
        <v>41</v>
      </c>
      <c r="C8" s="20" t="s">
        <v>44</v>
      </c>
      <c r="D8" s="11" t="s">
        <v>58</v>
      </c>
      <c r="E8" s="21">
        <v>10.4</v>
      </c>
      <c r="F8" s="21">
        <v>32.4</v>
      </c>
      <c r="G8" s="22">
        <f>SUM(Таблица193453536[[#This Row],[1]:[2]])</f>
        <v>42.8</v>
      </c>
      <c r="H8" s="23">
        <f>Таблица193453536[[#This Row],[Сумма баллов]]*100/110</f>
        <v>38.909090909090907</v>
      </c>
      <c r="I8" s="24" t="s">
        <v>6</v>
      </c>
      <c r="J8" s="25" t="s">
        <v>13</v>
      </c>
    </row>
    <row r="9" spans="1:24" ht="18" customHeight="1" x14ac:dyDescent="0.25">
      <c r="A9" s="15">
        <v>3</v>
      </c>
      <c r="B9" s="20" t="s">
        <v>40</v>
      </c>
      <c r="C9" s="20" t="s">
        <v>44</v>
      </c>
      <c r="D9" s="11" t="s">
        <v>58</v>
      </c>
      <c r="E9" s="21">
        <v>10.199999999999999</v>
      </c>
      <c r="F9" s="21">
        <v>30.6</v>
      </c>
      <c r="G9" s="22">
        <f>SUM(Таблица193453536[[#This Row],[1]:[2]])</f>
        <v>40.799999999999997</v>
      </c>
      <c r="H9" s="23">
        <f>Таблица193453536[[#This Row],[Сумма баллов]]*100/110</f>
        <v>37.090909090909086</v>
      </c>
      <c r="I9" s="24" t="s">
        <v>7</v>
      </c>
      <c r="J9" s="25" t="s">
        <v>13</v>
      </c>
    </row>
    <row r="10" spans="1:24" ht="15.75" customHeight="1" x14ac:dyDescent="0.25">
      <c r="A10" s="15">
        <v>4</v>
      </c>
      <c r="B10" s="16" t="s">
        <v>37</v>
      </c>
      <c r="C10" s="16" t="s">
        <v>33</v>
      </c>
      <c r="D10" s="11" t="s">
        <v>57</v>
      </c>
      <c r="E10" s="6">
        <v>10.6</v>
      </c>
      <c r="F10" s="6">
        <v>27</v>
      </c>
      <c r="G10" s="7">
        <f>SUM(Таблица193453536[[#This Row],[1]:[2]])</f>
        <v>37.6</v>
      </c>
      <c r="H10" s="13">
        <f>Таблица193453536[[#This Row],[Сумма баллов]]*100/110</f>
        <v>34.18181818181818</v>
      </c>
      <c r="I10" s="4" t="s">
        <v>8</v>
      </c>
      <c r="J10" s="25" t="s">
        <v>13</v>
      </c>
    </row>
    <row r="11" spans="1:24" ht="19.5" customHeight="1" x14ac:dyDescent="0.25">
      <c r="A11" s="15">
        <v>5</v>
      </c>
      <c r="B11" s="20" t="s">
        <v>45</v>
      </c>
      <c r="C11" s="20" t="s">
        <v>48</v>
      </c>
      <c r="D11" s="11" t="s">
        <v>27</v>
      </c>
      <c r="E11" s="21">
        <v>10.8</v>
      </c>
      <c r="F11" s="21">
        <v>20.399999999999999</v>
      </c>
      <c r="G11" s="22">
        <f>SUM(Таблица193453536[[#This Row],[1]:[2]])</f>
        <v>31.2</v>
      </c>
      <c r="H11" s="23">
        <f>Таблица193453536[[#This Row],[Сумма баллов]]*100/110</f>
        <v>28.363636363636363</v>
      </c>
      <c r="I11" s="24" t="s">
        <v>49</v>
      </c>
      <c r="J11" s="25"/>
    </row>
    <row r="12" spans="1:24" ht="21" customHeight="1" x14ac:dyDescent="0.25">
      <c r="A12" s="15">
        <v>6</v>
      </c>
      <c r="B12" s="20" t="s">
        <v>35</v>
      </c>
      <c r="C12" s="20" t="s">
        <v>42</v>
      </c>
      <c r="D12" s="11" t="s">
        <v>56</v>
      </c>
      <c r="E12" s="21">
        <v>8.1999999999999993</v>
      </c>
      <c r="F12" s="21">
        <v>22.6</v>
      </c>
      <c r="G12" s="22">
        <f>SUM(Таблица193453536[[#This Row],[1]:[2]])</f>
        <v>30.8</v>
      </c>
      <c r="H12" s="23">
        <f>Таблица193453536[[#This Row],[Сумма баллов]]*100/110</f>
        <v>28</v>
      </c>
      <c r="I12" s="24" t="s">
        <v>50</v>
      </c>
      <c r="J12" s="25"/>
    </row>
    <row r="13" spans="1:24" ht="24.75" customHeight="1" x14ac:dyDescent="0.25">
      <c r="A13" s="15">
        <v>7</v>
      </c>
      <c r="B13" s="20" t="s">
        <v>34</v>
      </c>
      <c r="C13" s="20" t="s">
        <v>33</v>
      </c>
      <c r="D13" s="11" t="s">
        <v>57</v>
      </c>
      <c r="E13" s="21">
        <v>5.8</v>
      </c>
      <c r="F13" s="21">
        <v>22</v>
      </c>
      <c r="G13" s="22">
        <f>SUM(Таблица193453536[[#This Row],[1]:[2]])</f>
        <v>27.8</v>
      </c>
      <c r="H13" s="23">
        <f>Таблица193453536[[#This Row],[Сумма баллов]]*100/110</f>
        <v>25.272727272727273</v>
      </c>
      <c r="I13" s="24" t="s">
        <v>51</v>
      </c>
      <c r="J13" s="25"/>
    </row>
    <row r="14" spans="1:24" ht="22.5" customHeight="1" x14ac:dyDescent="0.25">
      <c r="A14" s="15">
        <v>8</v>
      </c>
      <c r="B14" s="16" t="s">
        <v>39</v>
      </c>
      <c r="C14" s="16" t="s">
        <v>43</v>
      </c>
      <c r="D14" s="11" t="s">
        <v>60</v>
      </c>
      <c r="E14" s="6">
        <v>11</v>
      </c>
      <c r="F14" s="6">
        <v>12.6</v>
      </c>
      <c r="G14" s="7">
        <f>SUM(Таблица193453536[[#This Row],[1]:[2]])</f>
        <v>23.6</v>
      </c>
      <c r="H14" s="13">
        <f>Таблица193453536[[#This Row],[Сумма баллов]]*100/110</f>
        <v>21.454545454545453</v>
      </c>
      <c r="I14" s="4" t="s">
        <v>52</v>
      </c>
      <c r="J14" s="5"/>
    </row>
    <row r="15" spans="1:24" ht="36" customHeight="1" x14ac:dyDescent="0.25">
      <c r="A15" s="15">
        <v>9</v>
      </c>
      <c r="B15" s="20" t="s">
        <v>46</v>
      </c>
      <c r="C15" s="20" t="s">
        <v>31</v>
      </c>
      <c r="D15" s="11" t="s">
        <v>61</v>
      </c>
      <c r="E15" s="21">
        <v>7.2</v>
      </c>
      <c r="F15" s="21">
        <v>16.399999999999999</v>
      </c>
      <c r="G15" s="22">
        <f>SUM(Таблица193453536[[#This Row],[1]:[2]])</f>
        <v>23.599999999999998</v>
      </c>
      <c r="H15" s="23">
        <f>Таблица193453536[[#This Row],[Сумма баллов]]*100/110</f>
        <v>21.454545454545453</v>
      </c>
      <c r="I15" s="24" t="s">
        <v>52</v>
      </c>
      <c r="J15" s="25"/>
    </row>
    <row r="16" spans="1:24" ht="22.5" customHeight="1" x14ac:dyDescent="0.25">
      <c r="A16" s="15">
        <v>10</v>
      </c>
      <c r="B16" s="20" t="s">
        <v>17</v>
      </c>
      <c r="C16" s="20" t="s">
        <v>16</v>
      </c>
      <c r="D16" s="11" t="s">
        <v>62</v>
      </c>
      <c r="E16" s="21">
        <v>10.199999999999999</v>
      </c>
      <c r="F16" s="21">
        <v>11</v>
      </c>
      <c r="G16" s="22">
        <f>SUM(Таблица193453536[[#This Row],[1]:[2]])</f>
        <v>21.2</v>
      </c>
      <c r="H16" s="23">
        <f>Таблица193453536[[#This Row],[Сумма баллов]]*100/110</f>
        <v>19.272727272727273</v>
      </c>
      <c r="I16" s="24" t="s">
        <v>19</v>
      </c>
      <c r="J16" s="25"/>
    </row>
    <row r="17" spans="1:10" ht="21" customHeight="1" x14ac:dyDescent="0.25">
      <c r="A17" s="15">
        <v>11</v>
      </c>
      <c r="B17" s="16" t="s">
        <v>47</v>
      </c>
      <c r="C17" s="16" t="s">
        <v>31</v>
      </c>
      <c r="D17" s="11" t="s">
        <v>61</v>
      </c>
      <c r="E17" s="6">
        <v>7</v>
      </c>
      <c r="F17" s="6">
        <v>14</v>
      </c>
      <c r="G17" s="7">
        <f>SUM(Таблица193453536[[#This Row],[1]:[2]])</f>
        <v>21</v>
      </c>
      <c r="H17" s="13">
        <f>Таблица193453536[[#This Row],[Сумма баллов]]*100/110</f>
        <v>19.09090909090909</v>
      </c>
      <c r="I17" s="4" t="s">
        <v>20</v>
      </c>
      <c r="J17" s="8"/>
    </row>
    <row r="18" spans="1:10" ht="30.75" customHeight="1" x14ac:dyDescent="0.25">
      <c r="A18" s="15">
        <v>12</v>
      </c>
      <c r="B18" s="17" t="s">
        <v>36</v>
      </c>
      <c r="C18" s="16" t="s">
        <v>42</v>
      </c>
      <c r="D18" s="11" t="s">
        <v>56</v>
      </c>
      <c r="E18" s="6">
        <v>10.199999999999999</v>
      </c>
      <c r="F18" s="6">
        <v>9</v>
      </c>
      <c r="G18" s="7">
        <f>SUM(Таблица193453536[[#This Row],[1]:[2]])</f>
        <v>19.2</v>
      </c>
      <c r="H18" s="13">
        <f>Таблица193453536[[#This Row],[Сумма баллов]]*100/110</f>
        <v>17.454545454545453</v>
      </c>
      <c r="I18" s="4" t="s">
        <v>21</v>
      </c>
      <c r="J18" s="5"/>
    </row>
    <row r="19" spans="1:10" ht="34.5" customHeight="1" x14ac:dyDescent="0.25">
      <c r="A19" s="15">
        <v>13</v>
      </c>
      <c r="B19" s="20" t="s">
        <v>15</v>
      </c>
      <c r="C19" s="20" t="s">
        <v>16</v>
      </c>
      <c r="D19" s="11" t="s">
        <v>62</v>
      </c>
      <c r="E19" s="21">
        <v>8.4</v>
      </c>
      <c r="F19" s="21">
        <v>10</v>
      </c>
      <c r="G19" s="22">
        <f>SUM(Таблица193453536[[#This Row],[1]:[2]])</f>
        <v>18.399999999999999</v>
      </c>
      <c r="H19" s="23">
        <f>Таблица193453536[[#This Row],[Сумма баллов]]*100/110</f>
        <v>16.727272727272727</v>
      </c>
      <c r="I19" s="24" t="s">
        <v>53</v>
      </c>
      <c r="J19" s="25"/>
    </row>
    <row r="20" spans="1:10" ht="29.25" customHeight="1" x14ac:dyDescent="0.25">
      <c r="A20" s="15">
        <v>14</v>
      </c>
      <c r="B20" s="20" t="s">
        <v>30</v>
      </c>
      <c r="C20" s="20" t="s">
        <v>31</v>
      </c>
      <c r="D20" s="11" t="s">
        <v>61</v>
      </c>
      <c r="E20" s="21">
        <v>7</v>
      </c>
      <c r="F20" s="21">
        <v>10.4</v>
      </c>
      <c r="G20" s="22">
        <f>SUM(Таблица193453536[[#This Row],[1]:[2]])</f>
        <v>17.399999999999999</v>
      </c>
      <c r="H20" s="23">
        <f>Таблица193453536[[#This Row],[Сумма баллов]]*100/110</f>
        <v>15.818181818181817</v>
      </c>
      <c r="I20" s="24" t="s">
        <v>54</v>
      </c>
      <c r="J20" s="25"/>
    </row>
    <row r="21" spans="1:10" ht="25.5" customHeight="1" x14ac:dyDescent="0.25">
      <c r="A21" s="15">
        <v>15</v>
      </c>
      <c r="B21" s="17" t="s">
        <v>29</v>
      </c>
      <c r="C21" s="16" t="s">
        <v>18</v>
      </c>
      <c r="D21" s="11" t="s">
        <v>59</v>
      </c>
      <c r="E21" s="6">
        <v>0</v>
      </c>
      <c r="F21" s="6">
        <v>6</v>
      </c>
      <c r="G21" s="7">
        <f>SUM(Таблица193453536[[#This Row],[1]:[2]])</f>
        <v>6</v>
      </c>
      <c r="H21" s="13">
        <f>Таблица193453536[[#This Row],[Сумма баллов]]*100/110</f>
        <v>5.4545454545454541</v>
      </c>
      <c r="I21" s="4" t="s">
        <v>22</v>
      </c>
      <c r="J21" s="5"/>
    </row>
    <row r="22" spans="1:10" ht="30" customHeight="1" x14ac:dyDescent="0.25">
      <c r="A22" s="15">
        <v>16</v>
      </c>
      <c r="B22" s="16" t="s">
        <v>38</v>
      </c>
      <c r="C22" s="16" t="s">
        <v>18</v>
      </c>
      <c r="D22" s="11" t="s">
        <v>59</v>
      </c>
      <c r="E22" s="6">
        <v>0</v>
      </c>
      <c r="F22" s="6">
        <v>4</v>
      </c>
      <c r="G22" s="7">
        <f>SUM(Таблица193453536[[#This Row],[1]:[2]])</f>
        <v>4</v>
      </c>
      <c r="H22" s="13">
        <f>Таблица193453536[[#This Row],[Сумма баллов]]*100/110</f>
        <v>3.6363636363636362</v>
      </c>
      <c r="I22" s="4" t="s">
        <v>55</v>
      </c>
      <c r="J22" s="8"/>
    </row>
    <row r="23" spans="1:10" ht="16.5" customHeight="1" x14ac:dyDescent="0.25">
      <c r="B23" s="12"/>
      <c r="D23" s="9"/>
    </row>
    <row r="24" spans="1:10" ht="16.5" customHeight="1" x14ac:dyDescent="0.25">
      <c r="B24" s="19" t="s">
        <v>14</v>
      </c>
      <c r="C24" s="18" t="s">
        <v>27</v>
      </c>
      <c r="D24" s="10"/>
    </row>
    <row r="25" spans="1:10" ht="16.5" customHeight="1" x14ac:dyDescent="0.25">
      <c r="C25" s="18" t="s">
        <v>28</v>
      </c>
      <c r="D25" s="10"/>
    </row>
    <row r="26" spans="1:10" ht="33" customHeight="1" x14ac:dyDescent="0.25">
      <c r="D26" s="10"/>
    </row>
    <row r="27" spans="1:10" ht="30.75" customHeight="1" x14ac:dyDescent="0.25">
      <c r="D27" s="10"/>
    </row>
    <row r="28" spans="1:10" ht="12.75" customHeight="1" x14ac:dyDescent="0.25">
      <c r="D28" s="10"/>
    </row>
    <row r="29" spans="1:10" ht="14.25" customHeight="1" x14ac:dyDescent="0.25"/>
    <row r="30" spans="1:10" ht="13.5" customHeight="1" x14ac:dyDescent="0.25"/>
    <row r="31" spans="1:10" ht="15.75" customHeight="1" x14ac:dyDescent="0.25"/>
    <row r="32" spans="1:10" ht="15" customHeight="1" x14ac:dyDescent="0.25"/>
    <row r="33" ht="13.5" customHeight="1" x14ac:dyDescent="0.25"/>
    <row r="34" ht="16.5" customHeight="1" x14ac:dyDescent="0.25"/>
    <row r="35" ht="15" customHeight="1" x14ac:dyDescent="0.25"/>
    <row r="36" ht="15" customHeight="1" x14ac:dyDescent="0.25"/>
    <row r="37" ht="14.25" customHeight="1" x14ac:dyDescent="0.25"/>
    <row r="38" ht="18" customHeight="1" x14ac:dyDescent="0.25"/>
    <row r="39" ht="15.75" customHeight="1" x14ac:dyDescent="0.25"/>
    <row r="40" ht="15.75" customHeight="1" x14ac:dyDescent="0.25"/>
    <row r="41" ht="17.25" customHeight="1" x14ac:dyDescent="0.25"/>
    <row r="42" ht="13.5" customHeight="1" x14ac:dyDescent="0.25"/>
    <row r="43" ht="15" customHeight="1" x14ac:dyDescent="0.25"/>
    <row r="45" ht="18.75" customHeight="1" x14ac:dyDescent="0.25"/>
    <row r="46" ht="14.25" customHeight="1" x14ac:dyDescent="0.25"/>
    <row r="47" ht="15" customHeight="1" x14ac:dyDescent="0.25"/>
    <row r="48" ht="14.25" customHeight="1" x14ac:dyDescent="0.25"/>
    <row r="49" ht="17.25" customHeight="1" x14ac:dyDescent="0.25"/>
  </sheetData>
  <mergeCells count="5">
    <mergeCell ref="A1:XFD1"/>
    <mergeCell ref="A2:X2"/>
    <mergeCell ref="A3:X3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2020-12-19T15:53:46Z</dcterms:modified>
</cp:coreProperties>
</file>