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<sst xmlns="http://schemas.openxmlformats.org/spreadsheetml/2006/main" count="161" uniqueCount="102">
  <si>
    <t>№</t>
  </si>
  <si>
    <t>Ф.И.О. учащегося</t>
  </si>
  <si>
    <t>Сумма баллов</t>
  </si>
  <si>
    <t>%</t>
  </si>
  <si>
    <t xml:space="preserve">   Рейтинг</t>
  </si>
  <si>
    <t>Диплом</t>
  </si>
  <si>
    <t>МОУ</t>
  </si>
  <si>
    <t>Салова Н.К.</t>
  </si>
  <si>
    <t>Даутов А.С.</t>
  </si>
  <si>
    <t>Ютанова О.Г.</t>
  </si>
  <si>
    <t>МОУ Красноткацкая СШ ЯМР</t>
  </si>
  <si>
    <t>Ульянова В.А.</t>
  </si>
  <si>
    <t>МОУ Сарафоновская СШ ЯМР</t>
  </si>
  <si>
    <t>Ким Е.А.</t>
  </si>
  <si>
    <t>Кривов Н.А.</t>
  </si>
  <si>
    <t>МОУ Медягинская ОШ ЯМР</t>
  </si>
  <si>
    <t>Пузырева Е.Д.</t>
  </si>
  <si>
    <t>МОУ Мокеевская СШ ЯМР</t>
  </si>
  <si>
    <t>МОУ Ананьинская ОШ ЯМР</t>
  </si>
  <si>
    <t>МОУ Спасская СШ ЯМР</t>
  </si>
  <si>
    <t>МОУ Михайловская СШ ЯМР</t>
  </si>
  <si>
    <t>МОУ Туношенская СШ ЯМР</t>
  </si>
  <si>
    <t>7</t>
  </si>
  <si>
    <t>8</t>
  </si>
  <si>
    <t>9</t>
  </si>
  <si>
    <t>10</t>
  </si>
  <si>
    <t>Смирнова А.А.</t>
  </si>
  <si>
    <t>11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</si>
  <si>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</si>
  <si>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</si>
  <si>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</si>
  <si>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</si>
  <si>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</si>
  <si>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</si>
  <si>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</si>
  <si>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</si>
  <si>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</si>
  <si>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</si>
  <si>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</si>
  <si>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</si>
  <si>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</si>
  <si>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</si>
  <si>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</si>
  <si>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</si>
  <si>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</si>
  <si>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</si>
  <si>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</si>
  <si>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</si>
  <si>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</si>
  <si>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</si>
  <si>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</si>
  <si>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Ф.И.О. учителя</t>
  </si>
  <si>
    <t>часть1</t>
  </si>
  <si>
    <t>часть2</t>
  </si>
  <si>
    <t>часть3</t>
  </si>
  <si>
    <t>часть4</t>
  </si>
  <si>
    <t>Горшкова Н.Ю.</t>
  </si>
  <si>
    <t>Баранова Ю.Е.</t>
  </si>
  <si>
    <t>Пугачева Г.В.</t>
  </si>
  <si>
    <t>Всеславинская Г.Г.</t>
  </si>
  <si>
    <t xml:space="preserve">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</si>
  <si>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</t>
    </r>
    <r>
      <rPr>
        <sz val="12"/>
        <rFont val="Times New Roman"/>
        <family val="1"/>
      </rPr>
      <t xml:space="preserve">ПРОТОКОЛ от </t>
    </r>
    <r>
      <rPr>
        <b/>
        <sz val="12"/>
        <rFont val="Times New Roman"/>
        <family val="1"/>
      </rPr>
      <t xml:space="preserve"> 02.12.2020 </t>
    </r>
    <r>
      <rPr>
        <sz val="12"/>
        <rFont val="Times New Roman"/>
        <family val="1"/>
      </rPr>
      <t xml:space="preserve"> № 3</t>
    </r>
  </si>
  <si>
    <t xml:space="preserve">                                                 по биологии                                                                                        9 класс</t>
  </si>
  <si>
    <t xml:space="preserve">                                                                                                                                      Максимальное количество баллов:   139</t>
  </si>
  <si>
    <t>МОУ СШ п. Ярославка ЯМР</t>
  </si>
  <si>
    <t>МОУ Григорьевская СШ ЯМР</t>
  </si>
  <si>
    <t>победитель</t>
  </si>
  <si>
    <t>призер</t>
  </si>
  <si>
    <t>Тимченко К.А.</t>
  </si>
  <si>
    <t>Макарова М.С.</t>
  </si>
  <si>
    <t>Ефимова В.А.</t>
  </si>
  <si>
    <t>Яценко А.Д.</t>
  </si>
  <si>
    <t>Филатова Я.К.</t>
  </si>
  <si>
    <t>Фирстова Е.А.</t>
  </si>
  <si>
    <t>Клюжева Д.А.</t>
  </si>
  <si>
    <t>Кондратьева В.Е.</t>
  </si>
  <si>
    <t>Перова А.А.</t>
  </si>
  <si>
    <t>Нахапетян Х.А.</t>
  </si>
  <si>
    <t>Смирнова Е.А.</t>
  </si>
  <si>
    <t>Березкина А. Д.</t>
  </si>
  <si>
    <t>Москалевич М. Р.</t>
  </si>
  <si>
    <t>Рысова К.Ю.</t>
  </si>
  <si>
    <t>Шайдакова Е. И.</t>
  </si>
  <si>
    <t>Белкова И.М.</t>
  </si>
  <si>
    <t>Московская И. А.</t>
  </si>
  <si>
    <t>Пестрикова К.А.</t>
  </si>
  <si>
    <t>Бахвалова К.В.</t>
  </si>
  <si>
    <t>Плеханова О.А.</t>
  </si>
  <si>
    <t>Розанова Т.А.</t>
  </si>
  <si>
    <t>Бодрова К. Д.</t>
  </si>
  <si>
    <t>Чундерова Г.Ю.</t>
  </si>
  <si>
    <t>Андреевна К.Е.</t>
  </si>
  <si>
    <t xml:space="preserve">Жюри: </t>
  </si>
  <si>
    <t>Колосовская Ю.В.</t>
  </si>
  <si>
    <r>
      <t xml:space="preserve">        Дата проведения олимпиады:  24.11.2020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Количество участников: 28</t>
    </r>
  </si>
  <si>
    <t>23-24</t>
  </si>
  <si>
    <t>27-28</t>
  </si>
  <si>
    <t>Блок II (1)</t>
  </si>
  <si>
    <t>Блок II (2)</t>
  </si>
  <si>
    <t>Сергеева А.В.</t>
  </si>
  <si>
    <t>Лещенко О.И.</t>
  </si>
  <si>
    <t>Куликова М.Л.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</si>
</sst>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19281011129" displayName="Таблица19281011129" ref="A7:N35" comment="" totalsRowShown="0">
  <autoFilter ref="A7:N35"/>
  <tableColumns count="14">
    <tableColumn id="1" name="№"/>
    <tableColumn id="2" name="Ф.И.О. учащегося"/>
    <tableColumn id="4" name="МОУ"/>
    <tableColumn id="5" name="Ф.И.О. учителя"/>
    <tableColumn id="10" name="часть1"/>
    <tableColumn id="9" name="часть2"/>
    <tableColumn id="8" name="часть3"/>
    <tableColumn id="3" name="часть4"/>
    <tableColumn id="6" name="Блок II (1)"/>
    <tableColumn id="7" name="Блок II (2)"/>
    <tableColumn id="17" name="Сумма баллов"/>
    <tableColumn id="18" name="%"/>
    <tableColumn id="19" name="   Рейтинг"/>
    <tableColumn id="20" name="Дипло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6">
      <selection activeCell="P22" sqref="P22"/>
    </sheetView>
  </sheetViews>
  <sheetFormatPr defaultColWidth="9.140625" defaultRowHeight="15"/>
  <cols>
    <col min="1" max="1" width="3.00390625" style="0" customWidth="1"/>
    <col min="2" max="2" width="26.28125" style="0" customWidth="1"/>
    <col min="3" max="3" width="38.140625" style="0" customWidth="1"/>
    <col min="4" max="4" width="18.2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7.421875" style="0" customWidth="1"/>
    <col min="9" max="9" width="9.140625" style="0" customWidth="1"/>
    <col min="10" max="10" width="8.421875" style="0" customWidth="1"/>
    <col min="11" max="11" width="7.8515625" style="0" customWidth="1"/>
    <col min="12" max="12" width="7.421875" style="0" customWidth="1"/>
    <col min="13" max="13" width="7.8515625" style="0" customWidth="1"/>
    <col min="14" max="14" width="12.140625" style="0" customWidth="1"/>
  </cols>
  <sheetData>
    <row r="1" spans="1:12" ht="15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="35" customFormat="1" ht="15.75">
      <c r="A2" s="34" t="s">
        <v>61</v>
      </c>
    </row>
    <row r="3" spans="1:24" s="8" customFormat="1" ht="15.75">
      <c r="A3" s="36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8" customFormat="1" ht="15.75">
      <c r="A4" s="36" t="s">
        <v>62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8" customFormat="1" ht="15.75">
      <c r="A5" s="36" t="s">
        <v>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2" customFormat="1" ht="15.75">
      <c r="A6" s="30" t="s">
        <v>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14" ht="87.75" customHeight="1">
      <c r="A7" s="10" t="s">
        <v>0</v>
      </c>
      <c r="B7" s="28" t="s">
        <v>1</v>
      </c>
      <c r="C7" s="10" t="s">
        <v>6</v>
      </c>
      <c r="D7" s="28" t="s">
        <v>51</v>
      </c>
      <c r="E7" s="28" t="s">
        <v>52</v>
      </c>
      <c r="F7" s="28" t="s">
        <v>53</v>
      </c>
      <c r="G7" s="28" t="s">
        <v>54</v>
      </c>
      <c r="H7" s="28" t="s">
        <v>55</v>
      </c>
      <c r="I7" s="28" t="s">
        <v>97</v>
      </c>
      <c r="J7" s="28" t="s">
        <v>98</v>
      </c>
      <c r="K7" s="21" t="s">
        <v>2</v>
      </c>
      <c r="L7" s="10" t="s">
        <v>3</v>
      </c>
      <c r="M7" s="29" t="s">
        <v>4</v>
      </c>
      <c r="N7" s="10" t="s">
        <v>5</v>
      </c>
    </row>
    <row r="8" spans="1:14" ht="15.75">
      <c r="A8" s="9" t="s">
        <v>28</v>
      </c>
      <c r="B8" s="23" t="s">
        <v>16</v>
      </c>
      <c r="C8" s="23" t="s">
        <v>17</v>
      </c>
      <c r="D8" s="5" t="s">
        <v>26</v>
      </c>
      <c r="E8" s="12">
        <v>14</v>
      </c>
      <c r="F8" s="12">
        <v>18</v>
      </c>
      <c r="G8" s="12">
        <v>7</v>
      </c>
      <c r="H8" s="12">
        <v>37</v>
      </c>
      <c r="I8" s="12">
        <v>16</v>
      </c>
      <c r="J8" s="12">
        <v>9</v>
      </c>
      <c r="K8" s="16">
        <f aca="true" t="shared" si="0" ref="K8:K35">SUM(E8:J8)</f>
        <v>101</v>
      </c>
      <c r="L8" s="17">
        <f aca="true" t="shared" si="1" ref="L8:L35">K8*100/139</f>
        <v>72.66187050359713</v>
      </c>
      <c r="M8" s="6" t="s">
        <v>28</v>
      </c>
      <c r="N8" s="26" t="s">
        <v>66</v>
      </c>
    </row>
    <row r="9" spans="1:14" ht="15.75">
      <c r="A9" s="9" t="s">
        <v>29</v>
      </c>
      <c r="B9" s="23" t="s">
        <v>68</v>
      </c>
      <c r="C9" s="23" t="s">
        <v>17</v>
      </c>
      <c r="D9" s="5" t="s">
        <v>26</v>
      </c>
      <c r="E9" s="13">
        <v>13</v>
      </c>
      <c r="F9" s="13">
        <v>12</v>
      </c>
      <c r="G9" s="13">
        <v>4</v>
      </c>
      <c r="H9" s="13">
        <v>37</v>
      </c>
      <c r="I9" s="13">
        <v>18</v>
      </c>
      <c r="J9" s="13">
        <v>13.5</v>
      </c>
      <c r="K9" s="16">
        <f t="shared" si="0"/>
        <v>97.5</v>
      </c>
      <c r="L9" s="18">
        <f t="shared" si="1"/>
        <v>70.14388489208633</v>
      </c>
      <c r="M9" s="11">
        <v>2</v>
      </c>
      <c r="N9" s="26" t="s">
        <v>67</v>
      </c>
    </row>
    <row r="10" spans="1:14" ht="15.75">
      <c r="A10" s="9" t="s">
        <v>30</v>
      </c>
      <c r="B10" s="23" t="s">
        <v>89</v>
      </c>
      <c r="C10" s="23" t="s">
        <v>10</v>
      </c>
      <c r="D10" s="5" t="s">
        <v>56</v>
      </c>
      <c r="E10" s="13">
        <v>9</v>
      </c>
      <c r="F10" s="13">
        <v>25</v>
      </c>
      <c r="G10" s="13">
        <v>6</v>
      </c>
      <c r="H10" s="13">
        <v>32</v>
      </c>
      <c r="I10" s="13">
        <v>13</v>
      </c>
      <c r="J10" s="13">
        <v>7.5</v>
      </c>
      <c r="K10" s="16">
        <f t="shared" si="0"/>
        <v>92.5</v>
      </c>
      <c r="L10" s="17">
        <f t="shared" si="1"/>
        <v>66.54676258992805</v>
      </c>
      <c r="M10" s="6" t="s">
        <v>30</v>
      </c>
      <c r="N10" s="26" t="s">
        <v>67</v>
      </c>
    </row>
    <row r="11" spans="1:14" ht="15.75">
      <c r="A11" s="9" t="s">
        <v>31</v>
      </c>
      <c r="B11" s="23" t="s">
        <v>83</v>
      </c>
      <c r="C11" s="23" t="s">
        <v>64</v>
      </c>
      <c r="D11" s="5" t="s">
        <v>7</v>
      </c>
      <c r="E11" s="12">
        <v>17</v>
      </c>
      <c r="F11" s="12">
        <v>23</v>
      </c>
      <c r="G11" s="12">
        <v>6</v>
      </c>
      <c r="H11" s="12">
        <v>38</v>
      </c>
      <c r="I11" s="12">
        <v>8</v>
      </c>
      <c r="J11" s="12">
        <v>0</v>
      </c>
      <c r="K11" s="16">
        <f t="shared" si="0"/>
        <v>92</v>
      </c>
      <c r="L11" s="17">
        <f t="shared" si="1"/>
        <v>66.18705035971223</v>
      </c>
      <c r="M11" s="6" t="s">
        <v>31</v>
      </c>
      <c r="N11" s="26" t="s">
        <v>67</v>
      </c>
    </row>
    <row r="12" spans="1:14" ht="15.75">
      <c r="A12" s="9" t="s">
        <v>32</v>
      </c>
      <c r="B12" s="23" t="s">
        <v>79</v>
      </c>
      <c r="C12" s="23" t="s">
        <v>10</v>
      </c>
      <c r="D12" s="5" t="s">
        <v>56</v>
      </c>
      <c r="E12" s="13">
        <v>9</v>
      </c>
      <c r="F12" s="13">
        <v>16</v>
      </c>
      <c r="G12" s="13">
        <v>6</v>
      </c>
      <c r="H12" s="13">
        <v>37</v>
      </c>
      <c r="I12" s="13">
        <v>11</v>
      </c>
      <c r="J12" s="13">
        <v>5</v>
      </c>
      <c r="K12" s="16">
        <f t="shared" si="0"/>
        <v>84</v>
      </c>
      <c r="L12" s="18">
        <f t="shared" si="1"/>
        <v>60.431654676258994</v>
      </c>
      <c r="M12" s="6" t="s">
        <v>32</v>
      </c>
      <c r="N12" s="26" t="s">
        <v>67</v>
      </c>
    </row>
    <row r="13" spans="1:14" ht="15.75">
      <c r="A13" s="9" t="s">
        <v>33</v>
      </c>
      <c r="B13" s="23" t="s">
        <v>85</v>
      </c>
      <c r="C13" s="23" t="s">
        <v>64</v>
      </c>
      <c r="D13" s="5" t="s">
        <v>7</v>
      </c>
      <c r="E13" s="13">
        <v>14</v>
      </c>
      <c r="F13" s="13">
        <v>14</v>
      </c>
      <c r="G13" s="13">
        <v>5</v>
      </c>
      <c r="H13" s="13">
        <v>39</v>
      </c>
      <c r="I13" s="13">
        <v>8</v>
      </c>
      <c r="J13" s="13">
        <v>1</v>
      </c>
      <c r="K13" s="16">
        <f t="shared" si="0"/>
        <v>81</v>
      </c>
      <c r="L13" s="17">
        <f t="shared" si="1"/>
        <v>58.273381294964025</v>
      </c>
      <c r="M13" s="6" t="s">
        <v>29</v>
      </c>
      <c r="N13" s="26" t="s">
        <v>67</v>
      </c>
    </row>
    <row r="14" spans="1:14" ht="15.75">
      <c r="A14" s="9" t="s">
        <v>22</v>
      </c>
      <c r="B14" s="23" t="s">
        <v>81</v>
      </c>
      <c r="C14" s="23" t="s">
        <v>18</v>
      </c>
      <c r="D14" s="5" t="s">
        <v>58</v>
      </c>
      <c r="E14" s="13">
        <v>9</v>
      </c>
      <c r="F14" s="13">
        <v>16</v>
      </c>
      <c r="G14" s="13">
        <v>5</v>
      </c>
      <c r="H14" s="13">
        <v>30</v>
      </c>
      <c r="I14" s="13">
        <v>10</v>
      </c>
      <c r="J14" s="13">
        <v>4</v>
      </c>
      <c r="K14" s="16">
        <f t="shared" si="0"/>
        <v>74</v>
      </c>
      <c r="L14" s="18">
        <f t="shared" si="1"/>
        <v>53.23741007194245</v>
      </c>
      <c r="M14" s="11">
        <v>3</v>
      </c>
      <c r="N14" s="7"/>
    </row>
    <row r="15" spans="1:14" ht="15.75">
      <c r="A15" s="9" t="s">
        <v>23</v>
      </c>
      <c r="B15" s="23" t="s">
        <v>14</v>
      </c>
      <c r="C15" s="23" t="s">
        <v>15</v>
      </c>
      <c r="D15" s="5" t="s">
        <v>57</v>
      </c>
      <c r="E15" s="12">
        <v>7</v>
      </c>
      <c r="F15" s="12">
        <v>20</v>
      </c>
      <c r="G15" s="12">
        <v>6</v>
      </c>
      <c r="H15" s="12">
        <v>17</v>
      </c>
      <c r="I15" s="12">
        <v>13</v>
      </c>
      <c r="J15" s="12">
        <v>4.5</v>
      </c>
      <c r="K15" s="16">
        <f t="shared" si="0"/>
        <v>67.5</v>
      </c>
      <c r="L15" s="17">
        <f t="shared" si="1"/>
        <v>48.56115107913669</v>
      </c>
      <c r="M15" s="6" t="s">
        <v>25</v>
      </c>
      <c r="N15" s="1"/>
    </row>
    <row r="16" spans="1:14" ht="15.75">
      <c r="A16" s="9" t="s">
        <v>24</v>
      </c>
      <c r="B16" s="23" t="s">
        <v>74</v>
      </c>
      <c r="C16" s="23" t="s">
        <v>64</v>
      </c>
      <c r="D16" s="5" t="s">
        <v>7</v>
      </c>
      <c r="E16" s="13">
        <v>12</v>
      </c>
      <c r="F16" s="13">
        <v>7</v>
      </c>
      <c r="G16" s="13">
        <v>4</v>
      </c>
      <c r="H16" s="13">
        <v>30</v>
      </c>
      <c r="I16" s="13">
        <v>5</v>
      </c>
      <c r="J16" s="13">
        <v>4.5</v>
      </c>
      <c r="K16" s="16">
        <f t="shared" si="0"/>
        <v>62.5</v>
      </c>
      <c r="L16" s="18">
        <f t="shared" si="1"/>
        <v>44.96402877697842</v>
      </c>
      <c r="M16" s="11">
        <v>11</v>
      </c>
      <c r="N16" s="1"/>
    </row>
    <row r="17" spans="1:14" ht="15.75">
      <c r="A17" s="9" t="s">
        <v>25</v>
      </c>
      <c r="B17" s="23" t="s">
        <v>80</v>
      </c>
      <c r="C17" s="23" t="s">
        <v>10</v>
      </c>
      <c r="D17" s="5" t="s">
        <v>56</v>
      </c>
      <c r="E17" s="13">
        <v>11</v>
      </c>
      <c r="F17" s="13">
        <v>16</v>
      </c>
      <c r="G17" s="13">
        <v>0</v>
      </c>
      <c r="H17" s="13">
        <v>23</v>
      </c>
      <c r="I17" s="13">
        <v>6</v>
      </c>
      <c r="J17" s="13">
        <v>5</v>
      </c>
      <c r="K17" s="16">
        <f t="shared" si="0"/>
        <v>61</v>
      </c>
      <c r="L17" s="18">
        <f t="shared" si="1"/>
        <v>43.884892086330936</v>
      </c>
      <c r="M17" s="6" t="s">
        <v>34</v>
      </c>
      <c r="N17" s="7"/>
    </row>
    <row r="18" spans="1:14" ht="15.75">
      <c r="A18" s="9" t="s">
        <v>27</v>
      </c>
      <c r="B18" s="27" t="s">
        <v>72</v>
      </c>
      <c r="C18" s="23" t="s">
        <v>21</v>
      </c>
      <c r="D18" s="5" t="s">
        <v>99</v>
      </c>
      <c r="E18" s="13">
        <v>8</v>
      </c>
      <c r="F18" s="13">
        <v>13</v>
      </c>
      <c r="G18" s="13">
        <v>4</v>
      </c>
      <c r="H18" s="13">
        <v>20</v>
      </c>
      <c r="I18" s="13">
        <v>10</v>
      </c>
      <c r="J18" s="13">
        <v>5.5</v>
      </c>
      <c r="K18" s="16">
        <f t="shared" si="0"/>
        <v>60.5</v>
      </c>
      <c r="L18" s="18">
        <f t="shared" si="1"/>
        <v>43.52517985611511</v>
      </c>
      <c r="M18" s="11">
        <v>13</v>
      </c>
      <c r="N18" s="1"/>
    </row>
    <row r="19" spans="1:14" ht="15.75">
      <c r="A19" s="9" t="s">
        <v>34</v>
      </c>
      <c r="B19" s="23" t="s">
        <v>75</v>
      </c>
      <c r="C19" s="23" t="s">
        <v>19</v>
      </c>
      <c r="D19" s="5" t="s">
        <v>8</v>
      </c>
      <c r="E19" s="12">
        <v>11</v>
      </c>
      <c r="F19" s="12">
        <v>17</v>
      </c>
      <c r="G19" s="12">
        <v>8</v>
      </c>
      <c r="H19" s="12">
        <v>24</v>
      </c>
      <c r="I19" s="12">
        <v>0</v>
      </c>
      <c r="J19" s="12">
        <v>0</v>
      </c>
      <c r="K19" s="16">
        <f t="shared" si="0"/>
        <v>60</v>
      </c>
      <c r="L19" s="17">
        <f t="shared" si="1"/>
        <v>43.16546762589928</v>
      </c>
      <c r="M19" s="10">
        <v>7</v>
      </c>
      <c r="N19" s="26"/>
    </row>
    <row r="20" spans="1:14" ht="15.75">
      <c r="A20" s="9" t="s">
        <v>35</v>
      </c>
      <c r="B20" s="23" t="s">
        <v>88</v>
      </c>
      <c r="C20" s="23" t="s">
        <v>18</v>
      </c>
      <c r="D20" s="5" t="s">
        <v>58</v>
      </c>
      <c r="E20" s="13">
        <v>7</v>
      </c>
      <c r="F20" s="13">
        <v>12</v>
      </c>
      <c r="G20" s="13">
        <v>4</v>
      </c>
      <c r="H20" s="13">
        <v>23</v>
      </c>
      <c r="I20" s="13">
        <v>8</v>
      </c>
      <c r="J20" s="13">
        <v>6</v>
      </c>
      <c r="K20" s="16">
        <f t="shared" si="0"/>
        <v>60</v>
      </c>
      <c r="L20" s="18">
        <f t="shared" si="1"/>
        <v>43.16546762589928</v>
      </c>
      <c r="M20" s="6" t="s">
        <v>36</v>
      </c>
      <c r="N20" s="7"/>
    </row>
    <row r="21" spans="1:14" ht="15.75">
      <c r="A21" s="9" t="s">
        <v>36</v>
      </c>
      <c r="B21" s="27" t="s">
        <v>69</v>
      </c>
      <c r="C21" s="23" t="s">
        <v>21</v>
      </c>
      <c r="D21" s="5" t="s">
        <v>99</v>
      </c>
      <c r="E21" s="13">
        <v>9</v>
      </c>
      <c r="F21" s="13">
        <v>15</v>
      </c>
      <c r="G21" s="13">
        <v>7</v>
      </c>
      <c r="H21" s="13">
        <v>19</v>
      </c>
      <c r="I21" s="13">
        <v>7</v>
      </c>
      <c r="J21" s="13">
        <v>2</v>
      </c>
      <c r="K21" s="16">
        <f t="shared" si="0"/>
        <v>59</v>
      </c>
      <c r="L21" s="18">
        <f t="shared" si="1"/>
        <v>42.44604316546763</v>
      </c>
      <c r="M21" s="11">
        <v>15</v>
      </c>
      <c r="N21" s="1"/>
    </row>
    <row r="22" spans="1:14" ht="15.75">
      <c r="A22" s="9" t="s">
        <v>37</v>
      </c>
      <c r="B22" s="23" t="s">
        <v>13</v>
      </c>
      <c r="C22" s="23" t="s">
        <v>10</v>
      </c>
      <c r="D22" s="5" t="s">
        <v>56</v>
      </c>
      <c r="E22" s="13">
        <v>6</v>
      </c>
      <c r="F22" s="13">
        <v>17</v>
      </c>
      <c r="G22" s="13">
        <v>7</v>
      </c>
      <c r="H22" s="13">
        <v>16</v>
      </c>
      <c r="I22" s="13">
        <v>8</v>
      </c>
      <c r="J22" s="13">
        <v>4</v>
      </c>
      <c r="K22" s="16">
        <f t="shared" si="0"/>
        <v>58</v>
      </c>
      <c r="L22" s="18">
        <f t="shared" si="1"/>
        <v>41.726618705035975</v>
      </c>
      <c r="M22" s="6" t="s">
        <v>38</v>
      </c>
      <c r="N22" s="7"/>
    </row>
    <row r="23" spans="1:14" ht="15.75">
      <c r="A23" s="9" t="s">
        <v>38</v>
      </c>
      <c r="B23" s="23" t="s">
        <v>87</v>
      </c>
      <c r="C23" s="23" t="s">
        <v>20</v>
      </c>
      <c r="D23" s="5" t="s">
        <v>100</v>
      </c>
      <c r="E23" s="13">
        <v>10</v>
      </c>
      <c r="F23" s="13">
        <v>16</v>
      </c>
      <c r="G23" s="13">
        <v>4</v>
      </c>
      <c r="H23" s="13">
        <v>17</v>
      </c>
      <c r="I23" s="13">
        <v>10</v>
      </c>
      <c r="J23" s="13">
        <v>0</v>
      </c>
      <c r="K23" s="16">
        <f t="shared" si="0"/>
        <v>57</v>
      </c>
      <c r="L23" s="18">
        <f t="shared" si="1"/>
        <v>41.007194244604314</v>
      </c>
      <c r="M23" s="6" t="s">
        <v>39</v>
      </c>
      <c r="N23" s="7"/>
    </row>
    <row r="24" spans="1:14" ht="15.75">
      <c r="A24" s="9" t="s">
        <v>39</v>
      </c>
      <c r="B24" s="23" t="s">
        <v>77</v>
      </c>
      <c r="C24" s="23" t="s">
        <v>19</v>
      </c>
      <c r="D24" s="5" t="s">
        <v>8</v>
      </c>
      <c r="E24" s="13">
        <v>7</v>
      </c>
      <c r="F24" s="13">
        <v>20</v>
      </c>
      <c r="G24" s="13">
        <v>6</v>
      </c>
      <c r="H24" s="13">
        <v>23</v>
      </c>
      <c r="I24" s="13">
        <v>0</v>
      </c>
      <c r="J24" s="13">
        <v>0</v>
      </c>
      <c r="K24" s="16">
        <f t="shared" si="0"/>
        <v>56</v>
      </c>
      <c r="L24" s="18">
        <f t="shared" si="1"/>
        <v>40.28776978417266</v>
      </c>
      <c r="M24" s="6" t="s">
        <v>24</v>
      </c>
      <c r="N24" s="7"/>
    </row>
    <row r="25" spans="1:14" ht="15.75">
      <c r="A25" s="9" t="s">
        <v>40</v>
      </c>
      <c r="B25" s="23" t="s">
        <v>82</v>
      </c>
      <c r="C25" s="23" t="s">
        <v>10</v>
      </c>
      <c r="D25" s="5" t="s">
        <v>56</v>
      </c>
      <c r="E25" s="13">
        <v>8</v>
      </c>
      <c r="F25" s="13">
        <v>17</v>
      </c>
      <c r="G25" s="13">
        <v>4</v>
      </c>
      <c r="H25" s="13">
        <v>15</v>
      </c>
      <c r="I25" s="13">
        <v>7</v>
      </c>
      <c r="J25" s="13">
        <v>3.5</v>
      </c>
      <c r="K25" s="16">
        <f t="shared" si="0"/>
        <v>54.5</v>
      </c>
      <c r="L25" s="18">
        <f t="shared" si="1"/>
        <v>39.20863309352518</v>
      </c>
      <c r="M25" s="6" t="s">
        <v>40</v>
      </c>
      <c r="N25" s="7"/>
    </row>
    <row r="26" spans="1:14" ht="15.75">
      <c r="A26" s="9" t="s">
        <v>41</v>
      </c>
      <c r="B26" s="23" t="s">
        <v>11</v>
      </c>
      <c r="C26" s="23" t="s">
        <v>12</v>
      </c>
      <c r="D26" s="5" t="s">
        <v>9</v>
      </c>
      <c r="E26" s="13">
        <v>8</v>
      </c>
      <c r="F26" s="13">
        <v>17</v>
      </c>
      <c r="G26" s="13">
        <v>7</v>
      </c>
      <c r="H26" s="13">
        <v>21</v>
      </c>
      <c r="I26" s="13">
        <v>0</v>
      </c>
      <c r="J26" s="13">
        <v>0</v>
      </c>
      <c r="K26" s="16">
        <f t="shared" si="0"/>
        <v>53</v>
      </c>
      <c r="L26" s="18">
        <f t="shared" si="1"/>
        <v>38.1294964028777</v>
      </c>
      <c r="M26" s="6" t="s">
        <v>41</v>
      </c>
      <c r="N26" s="7"/>
    </row>
    <row r="27" spans="1:14" ht="15.75">
      <c r="A27" s="9" t="s">
        <v>42</v>
      </c>
      <c r="B27" s="27" t="s">
        <v>70</v>
      </c>
      <c r="C27" s="23" t="s">
        <v>21</v>
      </c>
      <c r="D27" s="5" t="s">
        <v>99</v>
      </c>
      <c r="E27" s="13">
        <v>6</v>
      </c>
      <c r="F27" s="13">
        <v>19</v>
      </c>
      <c r="G27" s="13">
        <v>3</v>
      </c>
      <c r="H27" s="13">
        <v>16</v>
      </c>
      <c r="I27" s="13">
        <v>4</v>
      </c>
      <c r="J27" s="13">
        <v>4.5</v>
      </c>
      <c r="K27" s="16">
        <f t="shared" si="0"/>
        <v>52.5</v>
      </c>
      <c r="L27" s="18">
        <f t="shared" si="1"/>
        <v>37.76978417266187</v>
      </c>
      <c r="M27" s="6" t="s">
        <v>42</v>
      </c>
      <c r="N27" s="1"/>
    </row>
    <row r="28" spans="1:14" ht="15.75">
      <c r="A28" s="9" t="s">
        <v>43</v>
      </c>
      <c r="B28" s="23" t="s">
        <v>91</v>
      </c>
      <c r="C28" s="23" t="s">
        <v>21</v>
      </c>
      <c r="D28" s="5" t="s">
        <v>99</v>
      </c>
      <c r="E28" s="12">
        <v>3</v>
      </c>
      <c r="F28" s="12">
        <v>18</v>
      </c>
      <c r="G28" s="12">
        <v>7</v>
      </c>
      <c r="H28" s="12">
        <v>14</v>
      </c>
      <c r="I28" s="12">
        <v>5</v>
      </c>
      <c r="J28" s="12">
        <v>5</v>
      </c>
      <c r="K28" s="16">
        <f t="shared" si="0"/>
        <v>52</v>
      </c>
      <c r="L28" s="17">
        <f t="shared" si="1"/>
        <v>37.410071942446045</v>
      </c>
      <c r="M28" s="6" t="s">
        <v>43</v>
      </c>
      <c r="N28" s="1"/>
    </row>
    <row r="29" spans="1:14" ht="15.75">
      <c r="A29" s="9" t="s">
        <v>44</v>
      </c>
      <c r="B29" s="23" t="s">
        <v>90</v>
      </c>
      <c r="C29" s="23" t="s">
        <v>65</v>
      </c>
      <c r="D29" s="5" t="s">
        <v>101</v>
      </c>
      <c r="E29" s="13">
        <v>6</v>
      </c>
      <c r="F29" s="13">
        <v>14</v>
      </c>
      <c r="G29" s="13">
        <v>6</v>
      </c>
      <c r="H29" s="13">
        <v>12</v>
      </c>
      <c r="I29" s="13">
        <v>10</v>
      </c>
      <c r="J29" s="13">
        <v>3.5</v>
      </c>
      <c r="K29" s="16">
        <f t="shared" si="0"/>
        <v>51.5</v>
      </c>
      <c r="L29" s="18">
        <f t="shared" si="1"/>
        <v>37.05035971223022</v>
      </c>
      <c r="M29" s="6" t="s">
        <v>44</v>
      </c>
      <c r="N29" s="7"/>
    </row>
    <row r="30" spans="1:14" ht="15.75">
      <c r="A30" s="9" t="s">
        <v>45</v>
      </c>
      <c r="B30" s="23" t="s">
        <v>84</v>
      </c>
      <c r="C30" s="23" t="s">
        <v>10</v>
      </c>
      <c r="D30" s="5" t="s">
        <v>56</v>
      </c>
      <c r="E30" s="13">
        <v>7</v>
      </c>
      <c r="F30" s="13">
        <v>14</v>
      </c>
      <c r="G30" s="13">
        <v>3</v>
      </c>
      <c r="H30" s="13">
        <v>13</v>
      </c>
      <c r="I30" s="13">
        <v>9</v>
      </c>
      <c r="J30" s="13">
        <v>4</v>
      </c>
      <c r="K30" s="16">
        <f t="shared" si="0"/>
        <v>50</v>
      </c>
      <c r="L30" s="18">
        <f t="shared" si="1"/>
        <v>35.97122302158273</v>
      </c>
      <c r="M30" s="6" t="s">
        <v>95</v>
      </c>
      <c r="N30" s="7"/>
    </row>
    <row r="31" spans="1:14" ht="15.75">
      <c r="A31" s="9" t="s">
        <v>46</v>
      </c>
      <c r="B31" s="23" t="s">
        <v>76</v>
      </c>
      <c r="C31" s="23" t="s">
        <v>65</v>
      </c>
      <c r="D31" s="5" t="s">
        <v>101</v>
      </c>
      <c r="E31" s="13">
        <v>10</v>
      </c>
      <c r="F31" s="13">
        <v>12</v>
      </c>
      <c r="G31" s="13">
        <v>3</v>
      </c>
      <c r="H31" s="13">
        <v>11</v>
      </c>
      <c r="I31" s="13">
        <v>14</v>
      </c>
      <c r="J31" s="13">
        <v>0</v>
      </c>
      <c r="K31" s="16">
        <f t="shared" si="0"/>
        <v>50</v>
      </c>
      <c r="L31" s="18">
        <f t="shared" si="1"/>
        <v>35.97122302158273</v>
      </c>
      <c r="M31" s="10" t="s">
        <v>95</v>
      </c>
      <c r="N31" s="7"/>
    </row>
    <row r="32" spans="1:14" ht="15.75">
      <c r="A32" s="9" t="s">
        <v>47</v>
      </c>
      <c r="B32" s="27" t="s">
        <v>73</v>
      </c>
      <c r="C32" s="23" t="s">
        <v>21</v>
      </c>
      <c r="D32" s="5" t="s">
        <v>99</v>
      </c>
      <c r="E32" s="13">
        <v>6</v>
      </c>
      <c r="F32" s="13">
        <v>14</v>
      </c>
      <c r="G32" s="13">
        <v>4</v>
      </c>
      <c r="H32" s="13">
        <v>16</v>
      </c>
      <c r="I32" s="13">
        <v>5</v>
      </c>
      <c r="J32" s="13">
        <v>3.5</v>
      </c>
      <c r="K32" s="16">
        <f t="shared" si="0"/>
        <v>48.5</v>
      </c>
      <c r="L32" s="18">
        <f t="shared" si="1"/>
        <v>34.89208633093525</v>
      </c>
      <c r="M32" s="11">
        <v>25</v>
      </c>
      <c r="N32" s="1"/>
    </row>
    <row r="33" spans="1:14" ht="15.75">
      <c r="A33" s="9" t="s">
        <v>48</v>
      </c>
      <c r="B33" s="23" t="s">
        <v>78</v>
      </c>
      <c r="C33" s="23" t="s">
        <v>20</v>
      </c>
      <c r="D33" s="5" t="s">
        <v>100</v>
      </c>
      <c r="E33" s="13">
        <v>6</v>
      </c>
      <c r="F33" s="13">
        <v>12</v>
      </c>
      <c r="G33" s="13">
        <v>6</v>
      </c>
      <c r="H33" s="13">
        <v>24</v>
      </c>
      <c r="I33" s="13">
        <v>0</v>
      </c>
      <c r="J33" s="13">
        <v>0</v>
      </c>
      <c r="K33" s="16">
        <f t="shared" si="0"/>
        <v>48</v>
      </c>
      <c r="L33" s="18">
        <f t="shared" si="1"/>
        <v>34.53237410071942</v>
      </c>
      <c r="M33" s="6" t="s">
        <v>48</v>
      </c>
      <c r="N33" s="7"/>
    </row>
    <row r="34" spans="1:14" ht="15.75">
      <c r="A34" s="9" t="s">
        <v>49</v>
      </c>
      <c r="B34" s="23" t="s">
        <v>86</v>
      </c>
      <c r="C34" s="23" t="s">
        <v>65</v>
      </c>
      <c r="D34" s="15" t="s">
        <v>101</v>
      </c>
      <c r="E34" s="14">
        <v>7</v>
      </c>
      <c r="F34" s="14">
        <v>5</v>
      </c>
      <c r="G34" s="14">
        <v>6</v>
      </c>
      <c r="H34" s="14">
        <v>13</v>
      </c>
      <c r="I34" s="14">
        <v>9</v>
      </c>
      <c r="J34" s="14">
        <v>3.5</v>
      </c>
      <c r="K34" s="19">
        <f t="shared" si="0"/>
        <v>43.5</v>
      </c>
      <c r="L34" s="20">
        <f t="shared" si="1"/>
        <v>31.294964028776977</v>
      </c>
      <c r="M34" s="6" t="s">
        <v>96</v>
      </c>
      <c r="N34" s="2"/>
    </row>
    <row r="35" spans="1:14" ht="15.75">
      <c r="A35" s="9" t="s">
        <v>50</v>
      </c>
      <c r="B35" s="23" t="s">
        <v>71</v>
      </c>
      <c r="C35" s="23" t="s">
        <v>65</v>
      </c>
      <c r="D35" s="15" t="s">
        <v>101</v>
      </c>
      <c r="E35" s="13">
        <v>8</v>
      </c>
      <c r="F35" s="13">
        <v>10</v>
      </c>
      <c r="G35" s="13">
        <v>3</v>
      </c>
      <c r="H35" s="13">
        <v>13</v>
      </c>
      <c r="I35" s="13">
        <v>5</v>
      </c>
      <c r="J35" s="13">
        <v>4.5</v>
      </c>
      <c r="K35" s="16">
        <f t="shared" si="0"/>
        <v>43.5</v>
      </c>
      <c r="L35" s="18">
        <f t="shared" si="1"/>
        <v>31.294964028776977</v>
      </c>
      <c r="M35" s="10" t="s">
        <v>96</v>
      </c>
      <c r="N35" s="1"/>
    </row>
    <row r="36" spans="2:3" ht="15.75">
      <c r="B36" s="3"/>
      <c r="C36" s="4"/>
    </row>
    <row r="37" spans="2:3" ht="15.75">
      <c r="B37" s="25" t="s">
        <v>92</v>
      </c>
      <c r="C37" s="24" t="s">
        <v>59</v>
      </c>
    </row>
    <row r="38" spans="2:3" ht="15.75">
      <c r="B38" s="25"/>
      <c r="C38" s="24" t="s">
        <v>93</v>
      </c>
    </row>
  </sheetData>
  <sheetProtection/>
  <mergeCells count="6">
    <mergeCell ref="A6:X6"/>
    <mergeCell ref="A1:L1"/>
    <mergeCell ref="A2:IV2"/>
    <mergeCell ref="A3:X3"/>
    <mergeCell ref="A4:X4"/>
    <mergeCell ref="A5:X5"/>
  </mergeCells>
  <printOptions/>
  <pageMargins left="0.7" right="0.7" top="0.75" bottom="0.75" header="0.3" footer="0.3"/>
  <pageSetup horizontalDpi="180" verticalDpi="18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2020-12-11T13:03:48Z</dcterms:modified>
  <cp:category/>
  <cp:version/>
  <cp:contentType/>
  <cp:contentStatus/>
</cp:coreProperties>
</file>