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1 класс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<sst xmlns="http://schemas.openxmlformats.org/spreadsheetml/2006/main" count="87" uniqueCount="66">
  <si>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№</t>
  </si>
  <si>
    <t>Ф.И.О. учащегося</t>
  </si>
  <si>
    <t>Сумма баллов</t>
  </si>
  <si>
    <t>%</t>
  </si>
  <si>
    <t xml:space="preserve">   Рейтинг</t>
  </si>
  <si>
    <t>Диплом</t>
  </si>
  <si>
    <t>Жюри:</t>
  </si>
  <si>
    <t>МОУ</t>
  </si>
  <si>
    <t>Салова Н.К.</t>
  </si>
  <si>
    <t>Даутов А.С.</t>
  </si>
  <si>
    <t>Кирсанова Н.И.</t>
  </si>
  <si>
    <t>Яковлева Н.А.</t>
  </si>
  <si>
    <t>МОУ Красноткацкая СШ ЯМР</t>
  </si>
  <si>
    <t>МОУ Кузнечихинская СШ ЯМР</t>
  </si>
  <si>
    <t>МОУ Спасская СШ ЯМР</t>
  </si>
  <si>
    <t>МОУ Туношенская СШ ЯМР</t>
  </si>
  <si>
    <t>МОУ Курбская СШ ЯМР</t>
  </si>
  <si>
    <t>7</t>
  </si>
  <si>
    <t>8</t>
  </si>
  <si>
    <t>9</t>
  </si>
  <si>
    <t>Ильина Т.Е.</t>
  </si>
  <si>
    <t>Рагимова Т.А.</t>
  </si>
  <si>
    <t>10</t>
  </si>
  <si>
    <t>11</t>
  </si>
  <si>
    <t>1</t>
  </si>
  <si>
    <t>2</t>
  </si>
  <si>
    <t>3</t>
  </si>
  <si>
    <t>4</t>
  </si>
  <si>
    <t>5</t>
  </si>
  <si>
    <t>6</t>
  </si>
  <si>
    <t>12</t>
  </si>
  <si>
    <t>13</t>
  </si>
  <si>
    <t>14</t>
  </si>
  <si>
    <t>15</t>
  </si>
  <si>
    <t>Ф.И.О. учителя</t>
  </si>
  <si>
    <t>часть1</t>
  </si>
  <si>
    <t>часть2</t>
  </si>
  <si>
    <t>часть3</t>
  </si>
  <si>
    <t>часть4</t>
  </si>
  <si>
    <t>часть5</t>
  </si>
  <si>
    <t>Горшкова Н.Ю.</t>
  </si>
  <si>
    <t>Миронова В.В.</t>
  </si>
  <si>
    <t xml:space="preserve">          результатов муниципального этапа Всероссийской  олимпиады школьников Ярославского муниципального района</t>
  </si>
  <si>
    <r>
      <t xml:space="preserve">                                                         </t>
    </r>
    <r>
      <rPr>
        <sz val="12"/>
        <rFont val="Times New Roman"/>
        <family val="1"/>
      </rPr>
      <t xml:space="preserve">ПРОТОКОЛ от </t>
    </r>
    <r>
      <rPr>
        <b/>
        <sz val="12"/>
        <rFont val="Times New Roman"/>
        <family val="1"/>
      </rPr>
      <t xml:space="preserve"> 02.12.2020 </t>
    </r>
    <r>
      <rPr>
        <sz val="12"/>
        <rFont val="Times New Roman"/>
        <family val="1"/>
      </rPr>
      <t xml:space="preserve"> № 5</t>
    </r>
  </si>
  <si>
    <t xml:space="preserve">                                                 по биологии                                                                                        11 класс</t>
  </si>
  <si>
    <t xml:space="preserve">                                                                                                                                      Максимальное количество баллов:   166</t>
  </si>
  <si>
    <t>МОУ СШ п. Ярославка ЯМР</t>
  </si>
  <si>
    <t>победитель</t>
  </si>
  <si>
    <t>призер</t>
  </si>
  <si>
    <t>Смирнов Н.А.</t>
  </si>
  <si>
    <t>Блок II (1)</t>
  </si>
  <si>
    <t>Блок II (2)</t>
  </si>
  <si>
    <t>Бойцова Е.А.</t>
  </si>
  <si>
    <t>Петряев Е.Р.</t>
  </si>
  <si>
    <t>Ковина П.И.</t>
  </si>
  <si>
    <t>Кротова М. К.</t>
  </si>
  <si>
    <t>Белоусова А.А.</t>
  </si>
  <si>
    <t>Карачевцев Е.В.</t>
  </si>
  <si>
    <t>Лунев Д. С.</t>
  </si>
  <si>
    <t>Ашастина А.И.</t>
  </si>
  <si>
    <t>Бекетова Л. А.</t>
  </si>
  <si>
    <t>Чижова А. В.</t>
  </si>
  <si>
    <t>Кучерова А. В.</t>
  </si>
  <si>
    <t>Галеев А.С.</t>
  </si>
  <si>
    <r>
      <t xml:space="preserve">        Дата проведения олимпиады:  24.11.2020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                                             Количество участников: 15</t>
    </r>
  </si>
  <si>
    <t>Кузнецова Т.И.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</si>
</sst>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wrapText="1"/>
    </xf>
    <xf numFmtId="0" fontId="45" fillId="0" borderId="0" xfId="0" applyFont="1" applyAlignment="1">
      <alignment/>
    </xf>
    <xf numFmtId="0" fontId="3" fillId="35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Таблица192810111211" displayName="Таблица192810111211" ref="A7:O22" comment="" totalsRowShown="0">
  <tableColumns count="15">
    <tableColumn id="1" name="№"/>
    <tableColumn id="2" name="Ф.И.О. учащегося"/>
    <tableColumn id="4" name="МОУ"/>
    <tableColumn id="5" name="Ф.И.О. учителя"/>
    <tableColumn id="10" name="часть1"/>
    <tableColumn id="9" name="часть2"/>
    <tableColumn id="8" name="часть3"/>
    <tableColumn id="3" name="часть4"/>
    <tableColumn id="11" name="часть5"/>
    <tableColumn id="6" name="Блок II (1)"/>
    <tableColumn id="7" name="Блок II (2)"/>
    <tableColumn id="17" name="Сумма баллов"/>
    <tableColumn id="18" name="%"/>
    <tableColumn id="19" name="   Рейтинг"/>
    <tableColumn id="20" name="Диплом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4.421875" style="0" customWidth="1"/>
    <col min="2" max="2" width="23.28125" style="0" customWidth="1"/>
    <col min="3" max="3" width="37.00390625" style="0" customWidth="1"/>
    <col min="4" max="4" width="21.00390625" style="0" customWidth="1"/>
    <col min="5" max="5" width="7.28125" style="0" customWidth="1"/>
    <col min="6" max="6" width="7.7109375" style="0" customWidth="1"/>
    <col min="7" max="7" width="7.57421875" style="0" customWidth="1"/>
    <col min="8" max="9" width="7.421875" style="0" customWidth="1"/>
    <col min="10" max="10" width="6.28125" style="0" customWidth="1"/>
    <col min="11" max="11" width="8.140625" style="0" customWidth="1"/>
    <col min="12" max="12" width="6.28125" style="0" customWidth="1"/>
    <col min="13" max="13" width="5.57421875" style="0" customWidth="1"/>
    <col min="14" max="14" width="12.421875" style="0" customWidth="1"/>
    <col min="15" max="15" width="12.140625" style="0" customWidth="1"/>
  </cols>
  <sheetData>
    <row r="1" spans="1:12" ht="15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="29" customFormat="1" ht="15.75">
      <c r="A2" s="28" t="s">
        <v>43</v>
      </c>
    </row>
    <row r="3" spans="1:24" s="5" customFormat="1" ht="15.75">
      <c r="A3" s="30" t="s">
        <v>42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5" customFormat="1" ht="15.75">
      <c r="A4" s="30" t="s">
        <v>44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s="5" customFormat="1" ht="15.75">
      <c r="A5" s="30" t="s">
        <v>64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17" customFormat="1" ht="15.75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15" ht="92.25" customHeight="1">
      <c r="A7" s="6" t="s">
        <v>0</v>
      </c>
      <c r="B7" s="22" t="s">
        <v>1</v>
      </c>
      <c r="C7" s="6" t="s">
        <v>7</v>
      </c>
      <c r="D7" s="22" t="s">
        <v>34</v>
      </c>
      <c r="E7" s="22" t="s">
        <v>35</v>
      </c>
      <c r="F7" s="22" t="s">
        <v>36</v>
      </c>
      <c r="G7" s="22" t="s">
        <v>37</v>
      </c>
      <c r="H7" s="22" t="s">
        <v>38</v>
      </c>
      <c r="I7" s="22" t="s">
        <v>39</v>
      </c>
      <c r="J7" s="22" t="s">
        <v>50</v>
      </c>
      <c r="K7" s="22" t="s">
        <v>51</v>
      </c>
      <c r="L7" s="16" t="s">
        <v>2</v>
      </c>
      <c r="M7" s="6" t="s">
        <v>3</v>
      </c>
      <c r="N7" s="23" t="s">
        <v>4</v>
      </c>
      <c r="O7" s="6" t="s">
        <v>5</v>
      </c>
    </row>
    <row r="8" spans="1:15" ht="15.75">
      <c r="A8" s="15" t="s">
        <v>24</v>
      </c>
      <c r="B8" s="18" t="s">
        <v>60</v>
      </c>
      <c r="C8" s="18" t="s">
        <v>12</v>
      </c>
      <c r="D8" s="3" t="s">
        <v>40</v>
      </c>
      <c r="E8" s="6">
        <v>16</v>
      </c>
      <c r="F8" s="6">
        <v>19</v>
      </c>
      <c r="G8" s="6">
        <v>11</v>
      </c>
      <c r="H8" s="6">
        <v>31</v>
      </c>
      <c r="I8" s="6">
        <v>4</v>
      </c>
      <c r="J8" s="6">
        <v>13</v>
      </c>
      <c r="K8" s="6">
        <v>3.5</v>
      </c>
      <c r="L8" s="7">
        <f aca="true" t="shared" si="0" ref="L8:L22">SUM(E8:K8)</f>
        <v>97.5</v>
      </c>
      <c r="M8" s="8">
        <f aca="true" t="shared" si="1" ref="M8:M22">L8*100/166</f>
        <v>58.734939759036145</v>
      </c>
      <c r="N8" s="6">
        <v>1</v>
      </c>
      <c r="O8" s="1" t="s">
        <v>47</v>
      </c>
    </row>
    <row r="9" spans="1:15" ht="15.75">
      <c r="A9" s="15" t="s">
        <v>25</v>
      </c>
      <c r="B9" s="18" t="s">
        <v>55</v>
      </c>
      <c r="C9" s="18" t="s">
        <v>12</v>
      </c>
      <c r="D9" s="3" t="s">
        <v>40</v>
      </c>
      <c r="E9" s="9">
        <v>19</v>
      </c>
      <c r="F9" s="9">
        <v>20</v>
      </c>
      <c r="G9" s="9">
        <v>8</v>
      </c>
      <c r="H9" s="9">
        <v>33</v>
      </c>
      <c r="I9" s="9">
        <v>3</v>
      </c>
      <c r="J9" s="9">
        <v>8</v>
      </c>
      <c r="K9" s="9">
        <v>6</v>
      </c>
      <c r="L9" s="7">
        <f t="shared" si="0"/>
        <v>97</v>
      </c>
      <c r="M9" s="10">
        <f t="shared" si="1"/>
        <v>58.433734939759034</v>
      </c>
      <c r="N9" s="9">
        <v>2</v>
      </c>
      <c r="O9" s="1" t="s">
        <v>48</v>
      </c>
    </row>
    <row r="10" spans="1:15" ht="15.75">
      <c r="A10" s="15" t="s">
        <v>26</v>
      </c>
      <c r="B10" s="18" t="s">
        <v>61</v>
      </c>
      <c r="C10" s="18" t="s">
        <v>12</v>
      </c>
      <c r="D10" s="3" t="s">
        <v>40</v>
      </c>
      <c r="E10" s="6">
        <v>16</v>
      </c>
      <c r="F10" s="6">
        <v>22</v>
      </c>
      <c r="G10" s="6">
        <v>7</v>
      </c>
      <c r="H10" s="6">
        <v>32</v>
      </c>
      <c r="I10" s="6">
        <v>1</v>
      </c>
      <c r="J10" s="6">
        <v>8</v>
      </c>
      <c r="K10" s="6">
        <v>6.5</v>
      </c>
      <c r="L10" s="7">
        <f t="shared" si="0"/>
        <v>92.5</v>
      </c>
      <c r="M10" s="8">
        <f t="shared" si="1"/>
        <v>55.72289156626506</v>
      </c>
      <c r="N10" s="6">
        <v>3</v>
      </c>
      <c r="O10" s="1" t="s">
        <v>48</v>
      </c>
    </row>
    <row r="11" spans="1:15" ht="15.75">
      <c r="A11" s="15" t="s">
        <v>27</v>
      </c>
      <c r="B11" s="18" t="s">
        <v>52</v>
      </c>
      <c r="C11" s="18" t="s">
        <v>14</v>
      </c>
      <c r="D11" s="3" t="s">
        <v>9</v>
      </c>
      <c r="E11" s="6">
        <v>21</v>
      </c>
      <c r="F11" s="6">
        <v>22</v>
      </c>
      <c r="G11" s="6">
        <v>10</v>
      </c>
      <c r="H11" s="6">
        <v>35</v>
      </c>
      <c r="I11" s="6">
        <v>3</v>
      </c>
      <c r="J11" s="6">
        <v>0</v>
      </c>
      <c r="K11" s="6">
        <v>0</v>
      </c>
      <c r="L11" s="7">
        <f t="shared" si="0"/>
        <v>91</v>
      </c>
      <c r="M11" s="8">
        <f t="shared" si="1"/>
        <v>54.81927710843374</v>
      </c>
      <c r="N11" s="9">
        <v>4</v>
      </c>
      <c r="O11" s="1" t="s">
        <v>48</v>
      </c>
    </row>
    <row r="12" spans="1:15" ht="15.75">
      <c r="A12" s="15" t="s">
        <v>28</v>
      </c>
      <c r="B12" s="21" t="s">
        <v>21</v>
      </c>
      <c r="C12" s="18" t="s">
        <v>15</v>
      </c>
      <c r="D12" s="3" t="s">
        <v>41</v>
      </c>
      <c r="E12" s="9">
        <v>11</v>
      </c>
      <c r="F12" s="9">
        <v>19</v>
      </c>
      <c r="G12" s="9">
        <v>6</v>
      </c>
      <c r="H12" s="9">
        <v>37</v>
      </c>
      <c r="I12" s="9">
        <v>0</v>
      </c>
      <c r="J12" s="9">
        <v>13</v>
      </c>
      <c r="K12" s="9">
        <v>4.5</v>
      </c>
      <c r="L12" s="7">
        <f t="shared" si="0"/>
        <v>90.5</v>
      </c>
      <c r="M12" s="8">
        <f t="shared" si="1"/>
        <v>54.51807228915663</v>
      </c>
      <c r="N12" s="6">
        <v>5</v>
      </c>
      <c r="O12" s="4"/>
    </row>
    <row r="13" spans="1:15" ht="15.75">
      <c r="A13" s="15" t="s">
        <v>29</v>
      </c>
      <c r="B13" s="18" t="s">
        <v>54</v>
      </c>
      <c r="C13" s="18" t="s">
        <v>14</v>
      </c>
      <c r="D13" s="3" t="s">
        <v>9</v>
      </c>
      <c r="E13" s="6">
        <v>20</v>
      </c>
      <c r="F13" s="6">
        <v>21</v>
      </c>
      <c r="G13" s="6">
        <v>11</v>
      </c>
      <c r="H13" s="6">
        <v>35</v>
      </c>
      <c r="I13" s="6">
        <v>3</v>
      </c>
      <c r="J13" s="6">
        <v>0</v>
      </c>
      <c r="K13" s="6">
        <v>0</v>
      </c>
      <c r="L13" s="7">
        <f t="shared" si="0"/>
        <v>90</v>
      </c>
      <c r="M13" s="8">
        <f t="shared" si="1"/>
        <v>54.21686746987952</v>
      </c>
      <c r="N13" s="9">
        <v>6</v>
      </c>
      <c r="O13" s="1"/>
    </row>
    <row r="14" spans="1:15" ht="15.75">
      <c r="A14" s="15" t="s">
        <v>17</v>
      </c>
      <c r="B14" s="18" t="s">
        <v>58</v>
      </c>
      <c r="C14" s="18" t="s">
        <v>12</v>
      </c>
      <c r="D14" s="14" t="s">
        <v>40</v>
      </c>
      <c r="E14" s="12">
        <v>15</v>
      </c>
      <c r="F14" s="12">
        <v>18</v>
      </c>
      <c r="G14" s="12">
        <v>9</v>
      </c>
      <c r="H14" s="12">
        <v>24</v>
      </c>
      <c r="I14" s="12">
        <v>2</v>
      </c>
      <c r="J14" s="12">
        <v>12</v>
      </c>
      <c r="K14" s="12">
        <v>6.5</v>
      </c>
      <c r="L14" s="11">
        <f t="shared" si="0"/>
        <v>86.5</v>
      </c>
      <c r="M14" s="13">
        <f t="shared" si="1"/>
        <v>52.10843373493976</v>
      </c>
      <c r="N14" s="6">
        <v>7</v>
      </c>
      <c r="O14" s="2"/>
    </row>
    <row r="15" spans="1:15" ht="15.75">
      <c r="A15" s="15" t="s">
        <v>18</v>
      </c>
      <c r="B15" s="18" t="s">
        <v>59</v>
      </c>
      <c r="C15" s="18" t="s">
        <v>14</v>
      </c>
      <c r="D15" s="3" t="s">
        <v>9</v>
      </c>
      <c r="E15" s="6">
        <v>16</v>
      </c>
      <c r="F15" s="6">
        <v>22</v>
      </c>
      <c r="G15" s="6">
        <v>14</v>
      </c>
      <c r="H15" s="6">
        <v>34</v>
      </c>
      <c r="I15" s="6">
        <v>0</v>
      </c>
      <c r="J15" s="6">
        <v>0</v>
      </c>
      <c r="K15" s="6">
        <v>0</v>
      </c>
      <c r="L15" s="7">
        <f t="shared" si="0"/>
        <v>86</v>
      </c>
      <c r="M15" s="8">
        <f t="shared" si="1"/>
        <v>51.80722891566265</v>
      </c>
      <c r="N15" s="9">
        <v>8</v>
      </c>
      <c r="O15" s="1"/>
    </row>
    <row r="16" spans="1:15" ht="15.75">
      <c r="A16" s="15" t="s">
        <v>19</v>
      </c>
      <c r="B16" s="19" t="s">
        <v>49</v>
      </c>
      <c r="C16" s="18" t="s">
        <v>16</v>
      </c>
      <c r="D16" s="3" t="s">
        <v>10</v>
      </c>
      <c r="E16" s="6">
        <v>18</v>
      </c>
      <c r="F16" s="6">
        <v>17</v>
      </c>
      <c r="G16" s="6">
        <v>12</v>
      </c>
      <c r="H16" s="6">
        <v>23</v>
      </c>
      <c r="I16" s="6">
        <v>0</v>
      </c>
      <c r="J16" s="6">
        <v>9</v>
      </c>
      <c r="K16" s="6">
        <v>4.5</v>
      </c>
      <c r="L16" s="7">
        <f t="shared" si="0"/>
        <v>83.5</v>
      </c>
      <c r="M16" s="8">
        <f t="shared" si="1"/>
        <v>50.30120481927711</v>
      </c>
      <c r="N16" s="6">
        <v>9</v>
      </c>
      <c r="O16" s="1"/>
    </row>
    <row r="17" spans="1:15" ht="15.75">
      <c r="A17" s="15" t="s">
        <v>22</v>
      </c>
      <c r="B17" s="18" t="s">
        <v>62</v>
      </c>
      <c r="C17" s="18" t="s">
        <v>12</v>
      </c>
      <c r="D17" s="3" t="s">
        <v>40</v>
      </c>
      <c r="E17" s="6">
        <v>17</v>
      </c>
      <c r="F17" s="6">
        <v>20</v>
      </c>
      <c r="G17" s="6">
        <v>7</v>
      </c>
      <c r="H17" s="6">
        <v>23</v>
      </c>
      <c r="I17" s="6">
        <v>0</v>
      </c>
      <c r="J17" s="6">
        <v>9</v>
      </c>
      <c r="K17" s="6">
        <v>6.5</v>
      </c>
      <c r="L17" s="7">
        <f t="shared" si="0"/>
        <v>82.5</v>
      </c>
      <c r="M17" s="8">
        <f t="shared" si="1"/>
        <v>49.69879518072289</v>
      </c>
      <c r="N17" s="9">
        <v>10</v>
      </c>
      <c r="O17" s="1"/>
    </row>
    <row r="18" spans="1:15" ht="15.75">
      <c r="A18" s="15" t="s">
        <v>23</v>
      </c>
      <c r="B18" s="18" t="s">
        <v>53</v>
      </c>
      <c r="C18" s="18" t="s">
        <v>14</v>
      </c>
      <c r="D18" s="3" t="s">
        <v>9</v>
      </c>
      <c r="E18" s="6">
        <v>18</v>
      </c>
      <c r="F18" s="6">
        <v>18</v>
      </c>
      <c r="G18" s="6">
        <v>7</v>
      </c>
      <c r="H18" s="6">
        <v>29</v>
      </c>
      <c r="I18" s="6">
        <v>3</v>
      </c>
      <c r="J18" s="6">
        <v>0</v>
      </c>
      <c r="K18" s="6">
        <v>0</v>
      </c>
      <c r="L18" s="7">
        <f t="shared" si="0"/>
        <v>75</v>
      </c>
      <c r="M18" s="8">
        <f t="shared" si="1"/>
        <v>45.18072289156626</v>
      </c>
      <c r="N18" s="6">
        <v>11</v>
      </c>
      <c r="O18" s="1"/>
    </row>
    <row r="19" spans="1:15" ht="15.75">
      <c r="A19" s="15" t="s">
        <v>30</v>
      </c>
      <c r="B19" s="21" t="s">
        <v>56</v>
      </c>
      <c r="C19" s="18" t="s">
        <v>13</v>
      </c>
      <c r="D19" s="3" t="s">
        <v>65</v>
      </c>
      <c r="E19" s="9">
        <v>12</v>
      </c>
      <c r="F19" s="9">
        <v>21</v>
      </c>
      <c r="G19" s="9">
        <v>10</v>
      </c>
      <c r="H19" s="9">
        <v>20</v>
      </c>
      <c r="I19" s="9">
        <v>0</v>
      </c>
      <c r="J19" s="9">
        <v>6</v>
      </c>
      <c r="K19" s="9">
        <v>4</v>
      </c>
      <c r="L19" s="7">
        <f t="shared" si="0"/>
        <v>73</v>
      </c>
      <c r="M19" s="10">
        <f t="shared" si="1"/>
        <v>43.975903614457835</v>
      </c>
      <c r="N19" s="9">
        <v>12</v>
      </c>
      <c r="O19" s="4"/>
    </row>
    <row r="20" spans="1:15" ht="15.75">
      <c r="A20" s="15" t="s">
        <v>31</v>
      </c>
      <c r="B20" s="21" t="s">
        <v>20</v>
      </c>
      <c r="C20" s="18" t="s">
        <v>13</v>
      </c>
      <c r="D20" s="3" t="s">
        <v>65</v>
      </c>
      <c r="E20" s="6">
        <v>11</v>
      </c>
      <c r="F20" s="6">
        <v>22</v>
      </c>
      <c r="G20" s="6">
        <v>6</v>
      </c>
      <c r="H20" s="6">
        <v>26</v>
      </c>
      <c r="I20" s="6">
        <v>0</v>
      </c>
      <c r="J20" s="6">
        <v>4</v>
      </c>
      <c r="K20" s="6">
        <v>0</v>
      </c>
      <c r="L20" s="7">
        <f t="shared" si="0"/>
        <v>69</v>
      </c>
      <c r="M20" s="8">
        <f t="shared" si="1"/>
        <v>41.566265060240966</v>
      </c>
      <c r="N20" s="6">
        <v>13</v>
      </c>
      <c r="O20" s="1"/>
    </row>
    <row r="21" spans="1:15" ht="15.75">
      <c r="A21" s="15" t="s">
        <v>32</v>
      </c>
      <c r="B21" s="18" t="s">
        <v>57</v>
      </c>
      <c r="C21" s="18" t="s">
        <v>46</v>
      </c>
      <c r="D21" s="3" t="s">
        <v>8</v>
      </c>
      <c r="E21" s="9">
        <v>20</v>
      </c>
      <c r="F21" s="9">
        <v>23</v>
      </c>
      <c r="G21" s="9">
        <v>4</v>
      </c>
      <c r="H21" s="9">
        <v>20</v>
      </c>
      <c r="I21" s="9">
        <v>0</v>
      </c>
      <c r="J21" s="9">
        <v>0</v>
      </c>
      <c r="K21" s="9">
        <v>0</v>
      </c>
      <c r="L21" s="7">
        <f t="shared" si="0"/>
        <v>67</v>
      </c>
      <c r="M21" s="10">
        <f t="shared" si="1"/>
        <v>40.36144578313253</v>
      </c>
      <c r="N21" s="9">
        <v>14</v>
      </c>
      <c r="O21" s="4"/>
    </row>
    <row r="22" spans="1:15" ht="15.75">
      <c r="A22" s="15" t="s">
        <v>33</v>
      </c>
      <c r="B22" s="21" t="s">
        <v>63</v>
      </c>
      <c r="C22" s="18" t="s">
        <v>15</v>
      </c>
      <c r="D22" s="3" t="s">
        <v>41</v>
      </c>
      <c r="E22" s="6">
        <v>11</v>
      </c>
      <c r="F22" s="6">
        <v>15</v>
      </c>
      <c r="G22" s="6">
        <v>10</v>
      </c>
      <c r="H22" s="6">
        <v>17</v>
      </c>
      <c r="I22" s="6">
        <v>0</v>
      </c>
      <c r="J22" s="6">
        <v>7</v>
      </c>
      <c r="K22" s="6">
        <v>4</v>
      </c>
      <c r="L22" s="7">
        <f t="shared" si="0"/>
        <v>64</v>
      </c>
      <c r="M22" s="8">
        <f t="shared" si="1"/>
        <v>38.55421686746988</v>
      </c>
      <c r="N22" s="6">
        <v>15</v>
      </c>
      <c r="O22" s="1"/>
    </row>
    <row r="24" spans="2:3" ht="15">
      <c r="B24" s="20" t="s">
        <v>6</v>
      </c>
      <c r="C24" s="20" t="s">
        <v>8</v>
      </c>
    </row>
    <row r="25" spans="2:3" ht="15">
      <c r="B25" s="20"/>
      <c r="C25" s="20" t="s">
        <v>11</v>
      </c>
    </row>
  </sheetData>
  <sheetProtection/>
  <mergeCells count="6">
    <mergeCell ref="A6:X6"/>
    <mergeCell ref="A1:L1"/>
    <mergeCell ref="A2:IV2"/>
    <mergeCell ref="A3:X3"/>
    <mergeCell ref="A4:X4"/>
    <mergeCell ref="A5:X5"/>
  </mergeCell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2020-12-11T13:03:39Z</dcterms:modified>
  <cp:category/>
  <cp:version/>
  <cp:contentType/>
  <cp:contentStatus/>
</cp:coreProperties>
</file>